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55.41\sys_01\個人文書\店舗開発部\20220217~_渡部奈津子\✤合併関連✤\「取引銀行の・・・お知らせ」\"/>
    </mc:Choice>
  </mc:AlternateContent>
  <xr:revisionPtr revIDLastSave="0" documentId="13_ncr:1_{979C8B84-7518-420F-B732-E3FEA94FD9F7}" xr6:coauthVersionLast="47" xr6:coauthVersionMax="47" xr10:uidLastSave="{00000000-0000-0000-0000-000000000000}"/>
  <workbookProtection workbookAlgorithmName="SHA-512" workbookHashValue="c+3qiaZWGF1FxH9CKiBNhv5K+oL+F4CNnBLwpGbR1IYWeCXfEOXZZQl7JPTxFZkLU53BRh0BYgjz7Jefo0k0qQ==" workbookSaltValue="vDz4XqCN6DlmtC6MO8AeBw==" workbookSpinCount="100000" lockStructure="1"/>
  <bookViews>
    <workbookView xWindow="-110" yWindow="-110" windowWidth="19420" windowHeight="10420" xr2:uid="{78C7EB35-5A5F-4E69-B67C-6CC9A6E16C7C}"/>
  </bookViews>
  <sheets>
    <sheet name="北都銀行用（変更通知書面）" sheetId="4" r:id="rId1"/>
    <sheet name="記入例" sheetId="1" r:id="rId2"/>
    <sheet name="リスト" sheetId="2" state="hidden" r:id="rId3"/>
  </sheets>
  <definedNames>
    <definedName name="_xlnm.Print_Area" localSheetId="1">記入例!$A$1:$AK$51</definedName>
    <definedName name="_xlnm.Print_Area" localSheetId="0">'北都銀行用（変更通知書面）'!$A$1:$AE$48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W33" i="1"/>
  <c r="W35" i="1"/>
  <c r="V25" i="4"/>
  <c r="W23" i="4"/>
  <c r="N23" i="4"/>
  <c r="V22" i="4"/>
  <c r="M22" i="4"/>
  <c r="G16" i="4"/>
  <c r="K24" i="1"/>
  <c r="W32" i="1"/>
</calcChain>
</file>

<file path=xl/sharedStrings.xml><?xml version="1.0" encoding="utf-8"?>
<sst xmlns="http://schemas.openxmlformats.org/spreadsheetml/2006/main" count="135" uniqueCount="95">
  <si>
    <t>様</t>
    <rPh sb="0" eb="1">
      <t>サマ</t>
    </rPh>
    <phoneticPr fontId="2"/>
  </si>
  <si>
    <t>****************************************************************</t>
    <phoneticPr fontId="2"/>
  </si>
  <si>
    <t>拝啓、時下ますますご清栄のこととお慶び申し上げます。</t>
    <rPh sb="0" eb="2">
      <t>ハイケイ</t>
    </rPh>
    <rPh sb="3" eb="5">
      <t>ジカ</t>
    </rPh>
    <rPh sb="10" eb="12">
      <t>セイエイ</t>
    </rPh>
    <rPh sb="17" eb="18">
      <t>ヨロコ</t>
    </rPh>
    <rPh sb="19" eb="20">
      <t>モウ</t>
    </rPh>
    <rPh sb="21" eb="22">
      <t>ア</t>
    </rPh>
    <phoneticPr fontId="2"/>
  </si>
  <si>
    <t>敬具</t>
    <rPh sb="0" eb="2">
      <t>ケイグ</t>
    </rPh>
    <phoneticPr fontId="2"/>
  </si>
  <si>
    <t>変更日</t>
    <rPh sb="0" eb="3">
      <t>ヘンコウビ</t>
    </rPh>
    <phoneticPr fontId="2"/>
  </si>
  <si>
    <t>変更内容</t>
    <rPh sb="0" eb="4">
      <t>ヘンコウナイヨウ</t>
    </rPh>
    <phoneticPr fontId="2"/>
  </si>
  <si>
    <t>金融機関名</t>
    <rPh sb="0" eb="5">
      <t>キンユウキカンメイ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</si>
  <si>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</si>
  <si>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</si>
  <si>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店  番</t>
    <rPh sb="0" eb="1">
      <t>ミセ</t>
    </rPh>
    <rPh sb="3" eb="4">
      <t>バン</t>
    </rPh>
    <phoneticPr fontId="2"/>
  </si>
  <si>
    <t>フリガナ</t>
    <phoneticPr fontId="2"/>
  </si>
  <si>
    <t>店  名</t>
    <rPh sb="0" eb="1">
      <t>ミセ</t>
    </rPh>
    <rPh sb="3" eb="4">
      <t>ナ</t>
    </rPh>
    <phoneticPr fontId="2"/>
  </si>
  <si>
    <t>年</t>
    <rPh sb="0" eb="1">
      <t>ネン</t>
    </rPh>
    <phoneticPr fontId="2"/>
  </si>
  <si>
    <t>月　</t>
    <rPh sb="0" eb="1">
      <t>ゲツ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</si>
  <si>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</si>
  <si>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</si>
  <si>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r>
      <t xml:space="preserve">氏名
</t>
    </r>
    <r>
      <rPr>
        <sz val="9"/>
        <color theme="1"/>
        <rFont val="Meiryo UI"/>
        <family val="3"/>
        <charset val="128"/>
      </rPr>
      <t>または</t>
    </r>
    <r>
      <rPr>
        <sz val="11"/>
        <color theme="1"/>
        <rFont val="Meiryo UI"/>
        <family val="3"/>
        <charset val="128"/>
      </rPr>
      <t xml:space="preserve">
会社名</t>
    </r>
    <rPh sb="0" eb="2">
      <t>シメイ</t>
    </rPh>
    <rPh sb="7" eb="10">
      <t>カイシャメイ</t>
    </rPh>
    <phoneticPr fontId="2"/>
  </si>
  <si>
    <t>北　都　銀　行</t>
    <rPh sb="0" eb="1">
      <t>キタ</t>
    </rPh>
    <rPh sb="2" eb="3">
      <t>ト</t>
    </rPh>
    <rPh sb="4" eb="5">
      <t>ギン</t>
    </rPh>
    <rPh sb="6" eb="7">
      <t>イキ</t>
    </rPh>
    <phoneticPr fontId="2"/>
  </si>
  <si>
    <t>※金融機関名・金融機関コード（0120）・口座番号の変更はございません</t>
    <rPh sb="1" eb="6">
      <t>キンユウキカンメイ</t>
    </rPh>
    <rPh sb="7" eb="9">
      <t>キンユウ</t>
    </rPh>
    <rPh sb="9" eb="11">
      <t>キカン</t>
    </rPh>
    <rPh sb="21" eb="25">
      <t>コウザバンゴウ</t>
    </rPh>
    <rPh sb="26" eb="28">
      <t>ヘンコウ</t>
    </rPh>
    <phoneticPr fontId="2"/>
  </si>
  <si>
    <t>※本表は銀行に提出する書類ではございません。
当方から、お取引先様へお渡しする通知です。</t>
    <rPh sb="1" eb="3">
      <t>ホンヒョウ</t>
    </rPh>
    <rPh sb="4" eb="6">
      <t>ギンコウ</t>
    </rPh>
    <rPh sb="7" eb="9">
      <t>テイシュツ</t>
    </rPh>
    <rPh sb="11" eb="13">
      <t>ショルイ</t>
    </rPh>
    <rPh sb="23" eb="25">
      <t>トウホウ</t>
    </rPh>
    <rPh sb="29" eb="31">
      <t>トリヒキ</t>
    </rPh>
    <rPh sb="31" eb="32">
      <t>サキ</t>
    </rPh>
    <rPh sb="32" eb="33">
      <t>サマ</t>
    </rPh>
    <rPh sb="35" eb="36">
      <t>ワタ</t>
    </rPh>
    <rPh sb="39" eb="41">
      <t>ツウチ</t>
    </rPh>
    <phoneticPr fontId="2"/>
  </si>
  <si>
    <t xml:space="preserve"> 泉支店</t>
    <rPh sb="1" eb="2">
      <t>イズミ</t>
    </rPh>
    <rPh sb="2" eb="4">
      <t>シテン</t>
    </rPh>
    <phoneticPr fontId="1"/>
  </si>
  <si>
    <t xml:space="preserve"> 御所野支店</t>
    <rPh sb="1" eb="4">
      <t>ゴショノ</t>
    </rPh>
    <rPh sb="4" eb="6">
      <t>シテン</t>
    </rPh>
    <phoneticPr fontId="1"/>
  </si>
  <si>
    <t xml:space="preserve"> 能代駅前支店</t>
    <rPh sb="1" eb="3">
      <t>ノシロ</t>
    </rPh>
    <rPh sb="3" eb="5">
      <t>エキマエ</t>
    </rPh>
    <rPh sb="5" eb="7">
      <t>シテン</t>
    </rPh>
    <phoneticPr fontId="1"/>
  </si>
  <si>
    <t xml:space="preserve"> 酒田支店</t>
    <rPh sb="1" eb="3">
      <t>サカタ</t>
    </rPh>
    <rPh sb="3" eb="5">
      <t>シテン</t>
    </rPh>
    <phoneticPr fontId="1"/>
  </si>
  <si>
    <t xml:space="preserve"> 東京支店</t>
    <rPh sb="1" eb="3">
      <t>トウキョウ</t>
    </rPh>
    <rPh sb="3" eb="5">
      <t>シテン</t>
    </rPh>
    <phoneticPr fontId="1"/>
  </si>
  <si>
    <t xml:space="preserve"> 茨島支店</t>
    <rPh sb="1" eb="3">
      <t>バラジマ</t>
    </rPh>
    <rPh sb="3" eb="5">
      <t>シテン</t>
    </rPh>
    <phoneticPr fontId="1"/>
  </si>
  <si>
    <t xml:space="preserve"> 五城目支店</t>
    <rPh sb="1" eb="4">
      <t>ゴジョウメ</t>
    </rPh>
    <rPh sb="4" eb="6">
      <t>シテン</t>
    </rPh>
    <phoneticPr fontId="1"/>
  </si>
  <si>
    <t xml:space="preserve"> 山王支店</t>
    <rPh sb="1" eb="3">
      <t>サンノウ</t>
    </rPh>
    <rPh sb="3" eb="5">
      <t>シテン</t>
    </rPh>
    <phoneticPr fontId="1"/>
  </si>
  <si>
    <t xml:space="preserve"> 秋田東支店</t>
    <rPh sb="1" eb="4">
      <t>アキタヒガシ</t>
    </rPh>
    <rPh sb="4" eb="6">
      <t>シテン</t>
    </rPh>
    <phoneticPr fontId="1"/>
  </si>
  <si>
    <t xml:space="preserve"> あきたびじん支店</t>
    <rPh sb="7" eb="9">
      <t>シテン</t>
    </rPh>
    <phoneticPr fontId="1"/>
  </si>
  <si>
    <t xml:space="preserve"> 本店営業部</t>
    <rPh sb="1" eb="6">
      <t>ホンテンエイギョウブ</t>
    </rPh>
    <phoneticPr fontId="1"/>
  </si>
  <si>
    <t xml:space="preserve"> 仙台支店</t>
    <rPh sb="1" eb="3">
      <t>センダイ</t>
    </rPh>
    <rPh sb="3" eb="5">
      <t>シテン</t>
    </rPh>
    <phoneticPr fontId="1"/>
  </si>
  <si>
    <t>読み</t>
    <rPh sb="0" eb="1">
      <t>ヨ</t>
    </rPh>
    <phoneticPr fontId="2"/>
  </si>
  <si>
    <t>イズミ</t>
    <phoneticPr fontId="2"/>
  </si>
  <si>
    <t>ゴショノ</t>
    <phoneticPr fontId="2"/>
  </si>
  <si>
    <t>ノシロエキマエ</t>
    <phoneticPr fontId="2"/>
  </si>
  <si>
    <t>サカタ</t>
    <phoneticPr fontId="2"/>
  </si>
  <si>
    <t>トウキョウ</t>
    <phoneticPr fontId="2"/>
  </si>
  <si>
    <t>バラジマ</t>
    <phoneticPr fontId="2"/>
  </si>
  <si>
    <t>ゴジョウメ</t>
    <phoneticPr fontId="2"/>
  </si>
  <si>
    <t>サンノウ</t>
    <phoneticPr fontId="2"/>
  </si>
  <si>
    <t>アキタヒガシ</t>
    <phoneticPr fontId="2"/>
  </si>
  <si>
    <t>アキタビジン</t>
    <phoneticPr fontId="2"/>
  </si>
  <si>
    <t>ホンテン</t>
    <phoneticPr fontId="2"/>
  </si>
  <si>
    <t>センダイ</t>
    <phoneticPr fontId="2"/>
  </si>
  <si>
    <t>１２４</t>
  </si>
  <si>
    <t>１２５</t>
  </si>
  <si>
    <t>２１２</t>
  </si>
  <si>
    <t>０９１</t>
  </si>
  <si>
    <t>０９３</t>
  </si>
  <si>
    <t>１２７</t>
  </si>
  <si>
    <t>２２０</t>
  </si>
  <si>
    <t>１２１</t>
  </si>
  <si>
    <t>１２６</t>
  </si>
  <si>
    <t>１２８</t>
  </si>
  <si>
    <t>００１</t>
  </si>
  <si>
    <t>０９２</t>
  </si>
  <si>
    <t>店番</t>
    <rPh sb="0" eb="2">
      <t>テンバン</t>
    </rPh>
    <phoneticPr fontId="2"/>
  </si>
  <si>
    <t>店名（リスト）</t>
    <rPh sb="0" eb="2">
      <t>テンメイ</t>
    </rPh>
    <phoneticPr fontId="2"/>
  </si>
  <si>
    <t>変更後店名</t>
    <rPh sb="0" eb="3">
      <t>ヘンコウゴ</t>
    </rPh>
    <rPh sb="3" eb="5">
      <t>テンメイ</t>
    </rPh>
    <phoneticPr fontId="2"/>
  </si>
  <si>
    <t>変更後店番</t>
    <rPh sb="0" eb="3">
      <t>ヘンコウゴ</t>
    </rPh>
    <rPh sb="3" eb="5">
      <t>テンバン</t>
    </rPh>
    <phoneticPr fontId="2"/>
  </si>
  <si>
    <t xml:space="preserve"> 秋田本店営業部</t>
    <rPh sb="1" eb="8">
      <t>アキタホンテンエイギョウブ</t>
    </rPh>
    <phoneticPr fontId="1"/>
  </si>
  <si>
    <t>変更ございません</t>
  </si>
  <si>
    <t>１００</t>
  </si>
  <si>
    <t>２６３</t>
  </si>
  <si>
    <t>０２６</t>
  </si>
  <si>
    <t>２６２</t>
  </si>
  <si>
    <t>０２７</t>
  </si>
  <si>
    <t>２５４</t>
  </si>
  <si>
    <t>２５７</t>
  </si>
  <si>
    <t>２００</t>
  </si>
  <si>
    <t>変更後読み</t>
    <rPh sb="0" eb="3">
      <t>ヘンコウゴ</t>
    </rPh>
    <rPh sb="3" eb="4">
      <t>ヨ</t>
    </rPh>
    <phoneticPr fontId="2"/>
  </si>
  <si>
    <t>トウキョウチュウオウ</t>
    <phoneticPr fontId="2"/>
  </si>
  <si>
    <t>アキタホンテン</t>
    <phoneticPr fontId="2"/>
  </si>
  <si>
    <t>センダイチュウオウ</t>
    <phoneticPr fontId="2"/>
  </si>
  <si>
    <t>取引銀行の店名・店番変更のお知らせ</t>
    <rPh sb="0" eb="2">
      <t>トリヒキ</t>
    </rPh>
    <rPh sb="2" eb="4">
      <t>ギンコウ</t>
    </rPh>
    <rPh sb="5" eb="7">
      <t>テンメイ</t>
    </rPh>
    <rPh sb="8" eb="10">
      <t>テンバン</t>
    </rPh>
    <rPh sb="10" eb="12">
      <t>ヘンコウ</t>
    </rPh>
    <rPh sb="14" eb="15">
      <t>シ</t>
    </rPh>
    <phoneticPr fontId="2"/>
  </si>
  <si>
    <t>に記載の通り、変更後の「新店名・新店番」をご指定いただきますようお願い申し上げます。</t>
    <rPh sb="7" eb="10">
      <t>ヘンコウゴ</t>
    </rPh>
    <rPh sb="12" eb="13">
      <t>シン</t>
    </rPh>
    <rPh sb="13" eb="15">
      <t>テンメイ</t>
    </rPh>
    <rPh sb="16" eb="17">
      <t>シン</t>
    </rPh>
    <rPh sb="17" eb="19">
      <t>テンバン</t>
    </rPh>
    <rPh sb="22" eb="24">
      <t>シテイ</t>
    </rPh>
    <rPh sb="33" eb="34">
      <t>ネガ</t>
    </rPh>
    <rPh sb="35" eb="36">
      <t>モウ</t>
    </rPh>
    <rPh sb="37" eb="38">
      <t>ア</t>
    </rPh>
    <phoneticPr fontId="2"/>
  </si>
  <si>
    <t>◎「新店名・新店番」でのお振込手続きは、上記「変更日」以降にお願いいたします。</t>
    <rPh sb="2" eb="4">
      <t>シンテン</t>
    </rPh>
    <rPh sb="4" eb="5">
      <t>メイ</t>
    </rPh>
    <rPh sb="6" eb="7">
      <t>シン</t>
    </rPh>
    <rPh sb="7" eb="9">
      <t>テンバン</t>
    </rPh>
    <rPh sb="13" eb="15">
      <t>フリコ</t>
    </rPh>
    <rPh sb="15" eb="17">
      <t>テツヅ</t>
    </rPh>
    <rPh sb="20" eb="22">
      <t>ジョウキ</t>
    </rPh>
    <rPh sb="23" eb="26">
      <t>ヘンコウビ</t>
    </rPh>
    <rPh sb="27" eb="29">
      <t>イコウ</t>
    </rPh>
    <rPh sb="31" eb="32">
      <t>ネガ</t>
    </rPh>
    <phoneticPr fontId="2"/>
  </si>
  <si>
    <t xml:space="preserve"> 酒田本町支店</t>
    <rPh sb="1" eb="5">
      <t>サカタホンチョウ</t>
    </rPh>
    <rPh sb="5" eb="7">
      <t>シテン</t>
    </rPh>
    <phoneticPr fontId="1"/>
  </si>
  <si>
    <t xml:space="preserve"> 東京中央支店</t>
    <rPh sb="1" eb="3">
      <t>トウキョウ</t>
    </rPh>
    <rPh sb="3" eb="5">
      <t>チュウオウ</t>
    </rPh>
    <rPh sb="5" eb="7">
      <t>シテン</t>
    </rPh>
    <phoneticPr fontId="1"/>
  </si>
  <si>
    <t>サカタホンチョウ</t>
    <phoneticPr fontId="2"/>
  </si>
  <si>
    <t xml:space="preserve"> 仙台中央支店</t>
    <rPh sb="1" eb="3">
      <t>センダイ</t>
    </rPh>
    <rPh sb="3" eb="5">
      <t>チュウオウ</t>
    </rPh>
    <rPh sb="5" eb="7">
      <t>シテン</t>
    </rPh>
    <phoneticPr fontId="1"/>
  </si>
  <si>
    <r>
      <t>誠に恐れ入りますが、別紙一覧記載の店名・店番の</t>
    </r>
    <r>
      <rPr>
        <b/>
        <i/>
        <u/>
        <sz val="10.5"/>
        <color theme="1"/>
        <rFont val="Meiryo UI"/>
        <family val="3"/>
        <charset val="128"/>
      </rPr>
      <t>変更日以降の</t>
    </r>
    <r>
      <rPr>
        <sz val="10.5"/>
        <color theme="1"/>
        <rFont val="Meiryo UI"/>
        <family val="3"/>
        <charset val="128"/>
      </rPr>
      <t>当方あてのお振込みにつきまして、以下</t>
    </r>
    <rPh sb="0" eb="1">
      <t>マコト</t>
    </rPh>
    <rPh sb="2" eb="3">
      <t>オソ</t>
    </rPh>
    <rPh sb="4" eb="5">
      <t>イ</t>
    </rPh>
    <rPh sb="10" eb="12">
      <t>ベッシ</t>
    </rPh>
    <rPh sb="12" eb="14">
      <t>イチラン</t>
    </rPh>
    <rPh sb="14" eb="16">
      <t>キサイ</t>
    </rPh>
    <rPh sb="17" eb="19">
      <t>テンメイ</t>
    </rPh>
    <rPh sb="20" eb="22">
      <t>テンバン</t>
    </rPh>
    <rPh sb="23" eb="26">
      <t>ヘンコウビ</t>
    </rPh>
    <rPh sb="26" eb="28">
      <t>イコウ</t>
    </rPh>
    <rPh sb="29" eb="31">
      <t>トウホウ</t>
    </rPh>
    <rPh sb="35" eb="37">
      <t>フリコ</t>
    </rPh>
    <rPh sb="45" eb="47">
      <t>イカ</t>
    </rPh>
    <phoneticPr fontId="2"/>
  </si>
  <si>
    <t>　さて、当方の取引銀行である北都銀行が、2027年1月に予定している荘内銀行との合併を予定に先立ち</t>
    <rPh sb="4" eb="6">
      <t>トウホウ</t>
    </rPh>
    <rPh sb="7" eb="9">
      <t>トリヒキ</t>
    </rPh>
    <rPh sb="9" eb="11">
      <t>ギンコウ</t>
    </rPh>
    <rPh sb="14" eb="16">
      <t>ホクト</t>
    </rPh>
    <rPh sb="16" eb="18">
      <t>ギンコウ</t>
    </rPh>
    <rPh sb="24" eb="25">
      <t>ネン</t>
    </rPh>
    <rPh sb="26" eb="27">
      <t>ガツ</t>
    </rPh>
    <rPh sb="28" eb="30">
      <t>ヨテイ</t>
    </rPh>
    <rPh sb="34" eb="36">
      <t>ショウナイ</t>
    </rPh>
    <rPh sb="36" eb="38">
      <t>ギンコウ</t>
    </rPh>
    <rPh sb="40" eb="42">
      <t>ガッペイ</t>
    </rPh>
    <rPh sb="43" eb="45">
      <t>ヨテイ</t>
    </rPh>
    <rPh sb="46" eb="48">
      <t>サキダ</t>
    </rPh>
    <phoneticPr fontId="2"/>
  </si>
  <si>
    <t>店名・店番を変更するとの発表がありました。</t>
    <rPh sb="0" eb="2">
      <t>テンメイ</t>
    </rPh>
    <rPh sb="3" eb="5">
      <t>テンバン</t>
    </rPh>
    <rPh sb="6" eb="8">
      <t>ヘンコウ</t>
    </rPh>
    <rPh sb="12" eb="14">
      <t>ハッピョウ</t>
    </rPh>
    <phoneticPr fontId="2"/>
  </si>
  <si>
    <r>
      <t>　誠に恐れ入りますが、店名・店番の</t>
    </r>
    <r>
      <rPr>
        <b/>
        <i/>
        <u/>
        <sz val="10.5"/>
        <color theme="1"/>
        <rFont val="Meiryo UI"/>
        <family val="3"/>
        <charset val="128"/>
      </rPr>
      <t>変更日以降の</t>
    </r>
    <r>
      <rPr>
        <sz val="10.5"/>
        <color theme="1"/>
        <rFont val="Meiryo UI"/>
        <family val="3"/>
        <charset val="128"/>
      </rPr>
      <t>当方あてのお振込みにつきまして、以下に記載の通り、</t>
    </r>
    <rPh sb="1" eb="2">
      <t>マコト</t>
    </rPh>
    <rPh sb="3" eb="4">
      <t>オソ</t>
    </rPh>
    <rPh sb="5" eb="6">
      <t>イ</t>
    </rPh>
    <rPh sb="11" eb="13">
      <t>テンメイ</t>
    </rPh>
    <rPh sb="14" eb="16">
      <t>テンバン</t>
    </rPh>
    <rPh sb="17" eb="20">
      <t>ヘンコウビ</t>
    </rPh>
    <rPh sb="20" eb="22">
      <t>イコウ</t>
    </rPh>
    <rPh sb="23" eb="25">
      <t>トウホウ</t>
    </rPh>
    <rPh sb="29" eb="31">
      <t>フリコ</t>
    </rPh>
    <rPh sb="39" eb="41">
      <t>イカ</t>
    </rPh>
    <phoneticPr fontId="2"/>
  </si>
  <si>
    <t>変更後の新店名・新店番をご指定いただきますようお願い申し上げます。</t>
    <rPh sb="0" eb="3">
      <t>ヘンコウゴ</t>
    </rPh>
    <rPh sb="4" eb="5">
      <t>シン</t>
    </rPh>
    <rPh sb="5" eb="7">
      <t>テンメイ</t>
    </rPh>
    <rPh sb="8" eb="9">
      <t>シン</t>
    </rPh>
    <rPh sb="9" eb="11">
      <t>テンバン</t>
    </rPh>
    <rPh sb="13" eb="15">
      <t>シテイ</t>
    </rPh>
    <rPh sb="24" eb="25">
      <t>ネガ</t>
    </rPh>
    <rPh sb="26" eb="27">
      <t>モウ</t>
    </rPh>
    <rPh sb="28" eb="29">
      <t>ア</t>
    </rPh>
    <phoneticPr fontId="2"/>
  </si>
  <si>
    <t>◎新店名・新店番でのお振込手続きは、上記変更日以降にお願いいたします。</t>
    <rPh sb="1" eb="3">
      <t>シンテン</t>
    </rPh>
    <rPh sb="3" eb="4">
      <t>メイ</t>
    </rPh>
    <rPh sb="5" eb="6">
      <t>シン</t>
    </rPh>
    <rPh sb="6" eb="8">
      <t>テンバン</t>
    </rPh>
    <rPh sb="11" eb="13">
      <t>フリコ</t>
    </rPh>
    <rPh sb="13" eb="15">
      <t>テツヅ</t>
    </rPh>
    <rPh sb="18" eb="20">
      <t>ジョウキ</t>
    </rPh>
    <rPh sb="20" eb="23">
      <t>ヘンコウビ</t>
    </rPh>
    <rPh sb="23" eb="25">
      <t>イコウ</t>
    </rPh>
    <rPh sb="27" eb="28">
      <t>ネガ</t>
    </rPh>
    <phoneticPr fontId="2"/>
  </si>
  <si>
    <t>住　所</t>
    <rPh sb="0" eb="1">
      <t>ジュウ</t>
    </rPh>
    <rPh sb="2" eb="3">
      <t>ショ</t>
    </rPh>
    <phoneticPr fontId="2"/>
  </si>
  <si>
    <t>　さて、当方の取引銀行である北都銀行が、2027年1月に予定している荘内銀行との合併およびシステム</t>
    <rPh sb="4" eb="6">
      <t>トウホウ</t>
    </rPh>
    <rPh sb="7" eb="9">
      <t>トリヒキ</t>
    </rPh>
    <rPh sb="9" eb="11">
      <t>ギンコウ</t>
    </rPh>
    <rPh sb="14" eb="16">
      <t>ホクト</t>
    </rPh>
    <rPh sb="16" eb="18">
      <t>ギンコウ</t>
    </rPh>
    <rPh sb="24" eb="25">
      <t>ネン</t>
    </rPh>
    <rPh sb="26" eb="27">
      <t>ガツ</t>
    </rPh>
    <rPh sb="28" eb="30">
      <t>ヨテイ</t>
    </rPh>
    <rPh sb="34" eb="36">
      <t>ショウナイ</t>
    </rPh>
    <rPh sb="36" eb="38">
      <t>ギンコウ</t>
    </rPh>
    <rPh sb="40" eb="42">
      <t>ガッペイ</t>
    </rPh>
    <phoneticPr fontId="2"/>
  </si>
  <si>
    <t>統合に先立ち店名・店番を変更するとの発表がありました。</t>
    <rPh sb="12" eb="14">
      <t>ヘンコウ</t>
    </rPh>
    <rPh sb="18" eb="20">
      <t>ハッピョウ</t>
    </rPh>
    <phoneticPr fontId="2"/>
  </si>
  <si>
    <t>※本表は銀行に提出する書類
ではございません。
当方から、お取引先様へ
お渡しする通知です。</t>
    <rPh sb="1" eb="3">
      <t>ホンヒョウ</t>
    </rPh>
    <rPh sb="4" eb="6">
      <t>ギンコウ</t>
    </rPh>
    <rPh sb="7" eb="9">
      <t>テイシュツ</t>
    </rPh>
    <rPh sb="11" eb="13">
      <t>ショルイ</t>
    </rPh>
    <rPh sb="24" eb="26">
      <t>トウホウ</t>
    </rPh>
    <rPh sb="30" eb="32">
      <t>トリヒキ</t>
    </rPh>
    <rPh sb="32" eb="33">
      <t>サキ</t>
    </rPh>
    <rPh sb="33" eb="34">
      <t>サマ</t>
    </rPh>
    <rPh sb="37" eb="38">
      <t>ワタ</t>
    </rPh>
    <rPh sb="41" eb="43">
      <t>ツウチ</t>
    </rPh>
    <phoneticPr fontId="2"/>
  </si>
  <si>
    <t>ご参考</t>
    <rPh sb="1" eb="3">
      <t>サンコウ</t>
    </rPh>
    <phoneticPr fontId="2"/>
  </si>
  <si>
    <t>　お振込人さまへのご連絡用文書『取引銀行の店名・店番変更のお知らせ』をご用意いたしました。
お勤め先、お取引先さま等に新店名・新店番をご連絡いただきますようお願いいたします。
　また、新店名・新店番によるお振込手続きは、変更日以降としていただくよう、併せてお伝え願います。</t>
    <phoneticPr fontId="2"/>
  </si>
  <si>
    <t>***********************************************************************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</si>
</sst>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yyyy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i/>
      <u/>
      <sz val="10.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6" xfId="0" applyFont="1" applyBorder="1">
      <alignment vertical="center"/>
    </xf>
    <xf numFmtId="177" fontId="0" fillId="0" borderId="0" xfId="0" applyNumberFormat="1">
      <alignment vertical="center"/>
    </xf>
    <xf numFmtId="0" fontId="1" fillId="4" borderId="1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1" fillId="4" borderId="12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11" xfId="0" applyFont="1" applyFill="1" applyBorder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1" fillId="0" borderId="14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6" fillId="3" borderId="0" xfId="0" applyFont="1" applyFill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left" vertical="center" wrapText="1"/>
      <protection locked="0"/>
    </xf>
    <xf numFmtId="177" fontId="17" fillId="0" borderId="34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177" fontId="17" fillId="0" borderId="37" xfId="0" applyNumberFormat="1" applyFont="1" applyBorder="1" applyAlignment="1">
      <alignment horizontal="center" vertical="center"/>
    </xf>
    <xf numFmtId="177" fontId="17" fillId="0" borderId="38" xfId="0" applyNumberFormat="1" applyFont="1" applyBorder="1" applyAlignment="1">
      <alignment horizontal="center" vertical="center"/>
    </xf>
    <xf numFmtId="177" fontId="17" fillId="0" borderId="3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justify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0" xfId="0" applyFont="1">
      <alignment vertical="center"/>
    </xf>
    <xf numFmtId="0" fontId="3" fillId="0" borderId="3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76" fontId="10" fillId="4" borderId="25" xfId="0" applyNumberFormat="1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horizontal="center" vertical="center"/>
    </xf>
    <xf numFmtId="176" fontId="10" fillId="4" borderId="28" xfId="0" applyNumberFormat="1" applyFont="1" applyFill="1" applyBorder="1" applyAlignment="1">
      <alignment horizontal="center" vertical="center"/>
    </xf>
    <xf numFmtId="176" fontId="4" fillId="4" borderId="29" xfId="0" applyNumberFormat="1" applyFont="1" applyFill="1" applyBorder="1" applyAlignment="1">
      <alignment horizontal="center" vertical="center"/>
    </xf>
    <xf numFmtId="176" fontId="4" fillId="4" borderId="26" xfId="0" applyNumberFormat="1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 applyProtection="1">
      <alignment horizontal="center" vertical="center"/>
      <protection locked="0"/>
    </xf>
    <xf numFmtId="177" fontId="3" fillId="4" borderId="0" xfId="0" applyNumberFormat="1" applyFont="1" applyFill="1" applyAlignment="1" applyProtection="1">
      <alignment horizontal="center" vertical="center"/>
      <protection locked="0"/>
    </xf>
    <xf numFmtId="177" fontId="3" fillId="4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37</xdr:row>
      <xdr:rowOff>136071</xdr:rowOff>
    </xdr:from>
    <xdr:to>
      <xdr:col>30</xdr:col>
      <xdr:colOff>63501</xdr:colOff>
      <xdr:row>47</xdr:row>
      <xdr:rowOff>145596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F81678-E66E-7AD9-DC8E-38F8BC6D4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529" y="7633607"/>
          <a:ext cx="5332186" cy="1669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155574</xdr:colOff>
      <xdr:row>8</xdr:row>
      <xdr:rowOff>140449</xdr:rowOff>
    </xdr:from>
    <xdr:to>
      <xdr:col>32</xdr:col>
      <xdr:colOff>189149</xdr:colOff>
      <xdr:row>50</xdr:row>
      <xdr:rowOff>158750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3424D2F-DD3C-6F11-2FC7-EFCF59D3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4" y="2378824"/>
          <a:ext cx="6653450" cy="9638551"/>
        </a:xfrm>
        <a:prstGeom prst="rect">
          <a:avLst/>
        </a:prstGeom>
      </xdr:spPr>
    </xdr:pic>
    <xdr:clientData/>
  </xdr:twoCellAnchor>
  <xdr:twoCellAnchor>
    <xdr:from>
      <xdr:col>1</xdr:col>
      <xdr:colOff>117475</xdr:colOff>
      <xdr:row>6</xdr:row>
      <xdr:rowOff>301625</xdr:rowOff>
    </xdr:from>
    <xdr:to>
      <xdr:col>14</xdr:col>
      <xdr:colOff>196850</xdr:colOff>
      <xdr:row>7</xdr:row>
      <xdr:rowOff>92075</xdr:rowOff>
    </xdr:to>
    <xdr:sp macro="" textlink="">
      <xdr:nvSpPr>
        <xdr:cNvPr id="16" name="フローチャート: 代替処理 15">
          <a:extLst>
            <a:ext uri="{FF2B5EF4-FFF2-40B4-BE49-F238E27FC236}">
              <a16:creationId xmlns:a16="http://schemas.microsoft.com/office/drawing/2014/main" id="{175CD317-95EB-4CA3-9968-7B34DE1D2B2A}"/>
            </a:ext>
          </a:extLst>
        </xdr:cNvPr>
        <xdr:cNvSpPr/>
      </xdr:nvSpPr>
      <xdr:spPr>
        <a:xfrm>
          <a:off x="339725" y="1555750"/>
          <a:ext cx="2762250" cy="552450"/>
        </a:xfrm>
        <a:prstGeom prst="flowChartAlternateProcess">
          <a:avLst/>
        </a:prstGeom>
        <a:solidFill>
          <a:srgbClr val="4472C4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　入　例</a:t>
          </a:r>
        </a:p>
      </xdr:txBody>
    </xdr:sp>
    <xdr:clientData/>
  </xdr:twoCellAnchor>
  <xdr:twoCellAnchor>
    <xdr:from>
      <xdr:col>0</xdr:col>
      <xdr:colOff>85725</xdr:colOff>
      <xdr:row>7</xdr:row>
      <xdr:rowOff>158751</xdr:rowOff>
    </xdr:from>
    <xdr:to>
      <xdr:col>15</xdr:col>
      <xdr:colOff>126999</xdr:colOff>
      <xdr:row>11</xdr:row>
      <xdr:rowOff>215900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B27B6C90-154F-092C-FC6C-D7C5C7055943}"/>
            </a:ext>
          </a:extLst>
        </xdr:cNvPr>
        <xdr:cNvGrpSpPr/>
      </xdr:nvGrpSpPr>
      <xdr:grpSpPr>
        <a:xfrm>
          <a:off x="85725" y="2153188"/>
          <a:ext cx="3153668" cy="987289"/>
          <a:chOff x="142875" y="3225800"/>
          <a:chExt cx="3162632" cy="977169"/>
        </a:xfrm>
      </xdr:grpSpPr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FBA9946-93E5-4A81-80AF-18222BC09DAD}"/>
              </a:ext>
            </a:extLst>
          </xdr:cNvPr>
          <xdr:cNvSpPr/>
        </xdr:nvSpPr>
        <xdr:spPr>
          <a:xfrm>
            <a:off x="326842" y="3375905"/>
            <a:ext cx="2978665" cy="827064"/>
          </a:xfrm>
          <a:prstGeom prst="roundRect">
            <a:avLst/>
          </a:prstGeom>
          <a:noFill/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DC8106EB-1358-4481-AA93-6713117B2BE9}"/>
              </a:ext>
            </a:extLst>
          </xdr:cNvPr>
          <xdr:cNvSpPr/>
        </xdr:nvSpPr>
        <xdr:spPr>
          <a:xfrm>
            <a:off x="142875" y="3225800"/>
            <a:ext cx="285750" cy="295275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1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31</xdr:col>
      <xdr:colOff>133350</xdr:colOff>
      <xdr:row>8</xdr:row>
      <xdr:rowOff>177800</xdr:rowOff>
    </xdr:from>
    <xdr:to>
      <xdr:col>36</xdr:col>
      <xdr:colOff>568325</xdr:colOff>
      <xdr:row>14</xdr:row>
      <xdr:rowOff>73025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FE387CC9-C711-7BF0-8F60-D19CE8616A02}"/>
            </a:ext>
          </a:extLst>
        </xdr:cNvPr>
        <xdr:cNvGrpSpPr/>
      </xdr:nvGrpSpPr>
      <xdr:grpSpPr>
        <a:xfrm>
          <a:off x="6537012" y="2404772"/>
          <a:ext cx="3288003" cy="1290436"/>
          <a:chOff x="6565900" y="3235325"/>
          <a:chExt cx="3238500" cy="127952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B17FD06A-9DE5-4442-BF93-D35EFD2A8757}"/>
              </a:ext>
            </a:extLst>
          </xdr:cNvPr>
          <xdr:cNvSpPr/>
        </xdr:nvSpPr>
        <xdr:spPr>
          <a:xfrm>
            <a:off x="6724650" y="3235325"/>
            <a:ext cx="3079750" cy="1279525"/>
          </a:xfrm>
          <a:prstGeom prst="roundRect">
            <a:avLst/>
          </a:prstGeom>
          <a:solidFill>
            <a:srgbClr val="5B9BD5">
              <a:lumMod val="20000"/>
              <a:lumOff val="80000"/>
            </a:srgbClr>
          </a:solidFill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ja-JP" altLang="en-US" sz="15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お振込依頼人さまの</a:t>
            </a: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5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　お名前をご記入ください。</a:t>
            </a: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6FEBFB58-1841-4B35-987E-D68CDC59ACB1}"/>
              </a:ext>
            </a:extLst>
          </xdr:cNvPr>
          <xdr:cNvSpPr/>
        </xdr:nvSpPr>
        <xdr:spPr>
          <a:xfrm>
            <a:off x="6565900" y="3235325"/>
            <a:ext cx="292100" cy="295275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1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13</xdr:col>
      <xdr:colOff>28575</xdr:colOff>
      <xdr:row>29</xdr:row>
      <xdr:rowOff>82552</xdr:rowOff>
    </xdr:from>
    <xdr:to>
      <xdr:col>21</xdr:col>
      <xdr:colOff>64558</xdr:colOff>
      <xdr:row>31</xdr:row>
      <xdr:rowOff>101602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AD98186-7770-CD90-68D3-01F6C13079F2}"/>
            </a:ext>
          </a:extLst>
        </xdr:cNvPr>
        <xdr:cNvGrpSpPr/>
      </xdr:nvGrpSpPr>
      <xdr:grpSpPr>
        <a:xfrm>
          <a:off x="2729561" y="7228538"/>
          <a:ext cx="1681617" cy="484120"/>
          <a:chOff x="2695575" y="9293225"/>
          <a:chExt cx="1690158" cy="489837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6A5B5876-90E3-4CA2-ACCE-F7A167B660DF}"/>
              </a:ext>
            </a:extLst>
          </xdr:cNvPr>
          <xdr:cNvSpPr/>
        </xdr:nvSpPr>
        <xdr:spPr>
          <a:xfrm>
            <a:off x="2823863" y="9444990"/>
            <a:ext cx="1561870" cy="338072"/>
          </a:xfrm>
          <a:prstGeom prst="roundRect">
            <a:avLst/>
          </a:prstGeom>
          <a:noFill/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82CF909B-327D-493D-A31C-20CB650BBB26}"/>
              </a:ext>
            </a:extLst>
          </xdr:cNvPr>
          <xdr:cNvSpPr/>
        </xdr:nvSpPr>
        <xdr:spPr>
          <a:xfrm>
            <a:off x="2695575" y="9293225"/>
            <a:ext cx="288925" cy="295275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2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32</xdr:col>
      <xdr:colOff>3175</xdr:colOff>
      <xdr:row>15</xdr:row>
      <xdr:rowOff>47625</xdr:rowOff>
    </xdr:from>
    <xdr:to>
      <xdr:col>36</xdr:col>
      <xdr:colOff>590550</xdr:colOff>
      <xdr:row>39</xdr:row>
      <xdr:rowOff>35997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F0D55CF8-939A-2047-2D6E-BC7A96115431}"/>
            </a:ext>
          </a:extLst>
        </xdr:cNvPr>
        <xdr:cNvGrpSpPr/>
      </xdr:nvGrpSpPr>
      <xdr:grpSpPr>
        <a:xfrm>
          <a:off x="6612541" y="3920231"/>
          <a:ext cx="3234699" cy="5604991"/>
          <a:chOff x="6629400" y="4953000"/>
          <a:chExt cx="3184525" cy="5512872"/>
        </a:xfrm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C8627F65-A0C6-4055-9F07-BE175814A174}"/>
              </a:ext>
            </a:extLst>
          </xdr:cNvPr>
          <xdr:cNvSpPr/>
        </xdr:nvSpPr>
        <xdr:spPr>
          <a:xfrm>
            <a:off x="6683375" y="4984749"/>
            <a:ext cx="3130550" cy="5481123"/>
          </a:xfrm>
          <a:prstGeom prst="roundRect">
            <a:avLst/>
          </a:prstGeom>
          <a:solidFill>
            <a:srgbClr val="5B9BD5">
              <a:lumMod val="20000"/>
              <a:lumOff val="80000"/>
            </a:srgbClr>
          </a:solidFill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5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変更前の</a:t>
            </a:r>
            <a:r>
              <a:rPr kumimoji="1" lang="ja-JP" altLang="en-US" sz="1500" b="1" i="0" u="dbl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店名</a:t>
            </a:r>
            <a:r>
              <a:rPr kumimoji="1" lang="ja-JP" altLang="en-US" sz="15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をプルダウンにてご選択ください。</a:t>
            </a: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※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変更日・変更前の店番・フリガナと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　変更後の店番・フリガナ・店名が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　自動で反映されます。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E39B9475-0BEF-4A94-A5EA-F4FC4186F402}"/>
              </a:ext>
            </a:extLst>
          </xdr:cNvPr>
          <xdr:cNvSpPr/>
        </xdr:nvSpPr>
        <xdr:spPr>
          <a:xfrm>
            <a:off x="6629400" y="4953000"/>
            <a:ext cx="295275" cy="310850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2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555CB8C0-CF24-1C84-57C1-8FBF59FBA3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85075" y="5887508"/>
            <a:ext cx="1330325" cy="10410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矢印: 下 25">
            <a:extLst>
              <a:ext uri="{FF2B5EF4-FFF2-40B4-BE49-F238E27FC236}">
                <a16:creationId xmlns:a16="http://schemas.microsoft.com/office/drawing/2014/main" id="{FF633D51-0EEB-4314-A528-FA9C32F8A2C3}"/>
              </a:ext>
            </a:extLst>
          </xdr:cNvPr>
          <xdr:cNvSpPr/>
        </xdr:nvSpPr>
        <xdr:spPr>
          <a:xfrm>
            <a:off x="8074025" y="7743824"/>
            <a:ext cx="381000" cy="336893"/>
          </a:xfrm>
          <a:prstGeom prst="down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70FECCE6-20EE-0326-87A6-4D036CC0C1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59625" y="9315450"/>
            <a:ext cx="2279650" cy="9008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四角形: 角を丸くする 27">
            <a:extLst>
              <a:ext uri="{FF2B5EF4-FFF2-40B4-BE49-F238E27FC236}">
                <a16:creationId xmlns:a16="http://schemas.microsoft.com/office/drawing/2014/main" id="{B2DA7BEC-CA28-406F-9AA5-1983F1D5CAAC}"/>
              </a:ext>
            </a:extLst>
          </xdr:cNvPr>
          <xdr:cNvSpPr/>
        </xdr:nvSpPr>
        <xdr:spPr>
          <a:xfrm>
            <a:off x="7254875" y="9458324"/>
            <a:ext cx="904875" cy="482600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1D9FD850-2CCE-493C-A8DB-701693711661}"/>
              </a:ext>
            </a:extLst>
          </xdr:cNvPr>
          <xdr:cNvSpPr/>
        </xdr:nvSpPr>
        <xdr:spPr>
          <a:xfrm>
            <a:off x="8378825" y="9429451"/>
            <a:ext cx="1041400" cy="771271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pic>
        <xdr:nvPicPr>
          <xdr:cNvPr id="17" name="図 16">
            <a:extLst>
              <a:ext uri="{FF2B5EF4-FFF2-40B4-BE49-F238E27FC236}">
                <a16:creationId xmlns:a16="http://schemas.microsoft.com/office/drawing/2014/main" id="{87B48F91-79CA-D3F3-2400-B4F9EB6272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9158" y="6832600"/>
            <a:ext cx="1263818" cy="7630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37E39974-8802-498A-8B47-C496F2D3263D}"/>
              </a:ext>
            </a:extLst>
          </xdr:cNvPr>
          <xdr:cNvSpPr/>
        </xdr:nvSpPr>
        <xdr:spPr>
          <a:xfrm>
            <a:off x="7518400" y="6611408"/>
            <a:ext cx="1539875" cy="1077627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39F1A17A-2C40-C947-4FA6-3D0440AA47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17809" y="8956579"/>
            <a:ext cx="2636872" cy="3143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7F0019B9-D639-4E00-BF2C-59288188BE1C}"/>
              </a:ext>
            </a:extLst>
          </xdr:cNvPr>
          <xdr:cNvSpPr/>
        </xdr:nvSpPr>
        <xdr:spPr>
          <a:xfrm>
            <a:off x="7725833" y="8900583"/>
            <a:ext cx="1533525" cy="414638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9</xdr:col>
      <xdr:colOff>180975</xdr:colOff>
      <xdr:row>33</xdr:row>
      <xdr:rowOff>47625</xdr:rowOff>
    </xdr:from>
    <xdr:to>
      <xdr:col>31</xdr:col>
      <xdr:colOff>107950</xdr:colOff>
      <xdr:row>41</xdr:row>
      <xdr:rowOff>28576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4485629E-D9F3-90D7-16A0-6F7D934CD43B}"/>
            </a:ext>
          </a:extLst>
        </xdr:cNvPr>
        <xdr:cNvGrpSpPr/>
      </xdr:nvGrpSpPr>
      <xdr:grpSpPr>
        <a:xfrm>
          <a:off x="2059144" y="8141639"/>
          <a:ext cx="4452468" cy="1841233"/>
          <a:chOff x="3022600" y="10871200"/>
          <a:chExt cx="4528604" cy="1830220"/>
        </a:xfrm>
      </xdr:grpSpPr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D35347B3-1FCE-4A0B-886C-11996C221C7E}"/>
              </a:ext>
            </a:extLst>
          </xdr:cNvPr>
          <xdr:cNvSpPr/>
        </xdr:nvSpPr>
        <xdr:spPr>
          <a:xfrm>
            <a:off x="3121025" y="10956925"/>
            <a:ext cx="4430179" cy="1744495"/>
          </a:xfrm>
          <a:prstGeom prst="roundRect">
            <a:avLst/>
          </a:prstGeom>
          <a:noFill/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6E977B25-E628-498C-BCC5-1B3906D526CE}"/>
              </a:ext>
            </a:extLst>
          </xdr:cNvPr>
          <xdr:cNvSpPr/>
        </xdr:nvSpPr>
        <xdr:spPr>
          <a:xfrm>
            <a:off x="3022600" y="10871200"/>
            <a:ext cx="292100" cy="295275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3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31</xdr:col>
      <xdr:colOff>149225</xdr:colOff>
      <xdr:row>41</xdr:row>
      <xdr:rowOff>28575</xdr:rowOff>
    </xdr:from>
    <xdr:to>
      <xdr:col>36</xdr:col>
      <xdr:colOff>581025</xdr:colOff>
      <xdr:row>47</xdr:row>
      <xdr:rowOff>219075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7341B78E-7BAC-73F4-AF9C-2831248E259A}"/>
            </a:ext>
          </a:extLst>
        </xdr:cNvPr>
        <xdr:cNvGrpSpPr/>
      </xdr:nvGrpSpPr>
      <xdr:grpSpPr>
        <a:xfrm>
          <a:off x="6552887" y="9982871"/>
          <a:ext cx="3284828" cy="1585711"/>
          <a:chOff x="6467475" y="10823575"/>
          <a:chExt cx="3263900" cy="1562100"/>
        </a:xfrm>
      </xdr:grpSpPr>
      <xdr:sp macro="" textlink="">
        <xdr:nvSpPr>
          <xdr:cNvPr id="12" name="四角形: 角を丸くする 11">
            <a:extLst>
              <a:ext uri="{FF2B5EF4-FFF2-40B4-BE49-F238E27FC236}">
                <a16:creationId xmlns:a16="http://schemas.microsoft.com/office/drawing/2014/main" id="{159133C2-0916-4090-9E45-9DAAC2B1FB18}"/>
              </a:ext>
            </a:extLst>
          </xdr:cNvPr>
          <xdr:cNvSpPr/>
        </xdr:nvSpPr>
        <xdr:spPr>
          <a:xfrm>
            <a:off x="6594475" y="10928350"/>
            <a:ext cx="3136900" cy="1457325"/>
          </a:xfrm>
          <a:prstGeom prst="roundRect">
            <a:avLst/>
          </a:prstGeom>
          <a:solidFill>
            <a:srgbClr val="5B9BD5">
              <a:lumMod val="20000"/>
              <a:lumOff val="80000"/>
            </a:srgbClr>
          </a:solidFill>
          <a:ln w="381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5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ご氏名（御社名）をご記入いただき、お振込依頼人さまにお渡しください。</a:t>
            </a:r>
            <a:endPara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13" name="楕円 12">
            <a:extLst>
              <a:ext uri="{FF2B5EF4-FFF2-40B4-BE49-F238E27FC236}">
                <a16:creationId xmlns:a16="http://schemas.microsoft.com/office/drawing/2014/main" id="{7558CB3E-D3AC-468D-BDBC-DFDAF048B432}"/>
              </a:ext>
            </a:extLst>
          </xdr:cNvPr>
          <xdr:cNvSpPr/>
        </xdr:nvSpPr>
        <xdr:spPr>
          <a:xfrm>
            <a:off x="6467475" y="10823575"/>
            <a:ext cx="289975" cy="295200"/>
          </a:xfrm>
          <a:prstGeom prst="ellipse">
            <a:avLst/>
          </a:prstGeom>
          <a:solidFill>
            <a:srgbClr val="4472C4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3</a:t>
            </a:r>
            <a:endPara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9573-D674-4CC9-B842-0264B57C4B2F}">
  <dimension ref="A1:AE57"/>
  <sheetViews>
    <sheetView showGridLines="0" tabSelected="1" view="pageBreakPreview" zoomScaleNormal="100" zoomScaleSheetLayoutView="100" workbookViewId="0">
      <selection activeCell="AF34" sqref="AF34"/>
    </sheetView>
  </sheetViews>
  <sheetFormatPr defaultRowHeight="18" x14ac:dyDescent="0.55000000000000004"/>
  <cols>
    <col min="1" max="31" width="2.6640625" customWidth="1"/>
  </cols>
  <sheetData>
    <row r="1" spans="1:31" ht="11" customHeight="1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5" thickTop="1" x14ac:dyDescent="0.55000000000000004">
      <c r="A2" s="1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4" t="s">
        <v>0</v>
      </c>
      <c r="N2" s="9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5" thickBot="1" x14ac:dyDescent="0.6">
      <c r="A3" s="1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6"/>
      <c r="N3" s="9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5" customHeight="1" thickTop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8" customHeight="1" x14ac:dyDescent="0.55000000000000004">
      <c r="A6" s="1"/>
      <c r="B6" s="50" t="s">
        <v>75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1"/>
    </row>
    <row r="7" spans="1:31" ht="19.5" x14ac:dyDescent="0.55000000000000004">
      <c r="A7" s="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2"/>
    </row>
    <row r="8" spans="1:31" ht="24.5" customHeight="1" x14ac:dyDescent="0.55000000000000004">
      <c r="A8" s="1"/>
      <c r="B8" s="102" t="s">
        <v>94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"/>
    </row>
    <row r="9" spans="1:31" x14ac:dyDescent="0.55000000000000004">
      <c r="A9" s="4"/>
      <c r="B9" s="98" t="s">
        <v>2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4"/>
    </row>
    <row r="10" spans="1:31" x14ac:dyDescent="0.55000000000000004">
      <c r="A10" s="4"/>
      <c r="B10" s="98" t="s">
        <v>89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4"/>
    </row>
    <row r="11" spans="1:31" x14ac:dyDescent="0.55000000000000004">
      <c r="A11" s="4"/>
      <c r="B11" s="98" t="s">
        <v>90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4"/>
    </row>
    <row r="12" spans="1:31" x14ac:dyDescent="0.55000000000000004">
      <c r="A12" s="4"/>
      <c r="B12" s="117" t="s">
        <v>85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1:31" x14ac:dyDescent="0.55000000000000004">
      <c r="A13" s="4"/>
      <c r="B13" s="98" t="s">
        <v>86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4"/>
    </row>
    <row r="14" spans="1:31" x14ac:dyDescent="0.5500000000000000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"/>
      <c r="AD14" s="6" t="s">
        <v>3</v>
      </c>
      <c r="AE14" s="4"/>
    </row>
    <row r="15" spans="1:31" ht="12.5" customHeight="1" thickBot="1" x14ac:dyDescent="0.6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4"/>
    </row>
    <row r="16" spans="1:31" ht="13" customHeight="1" x14ac:dyDescent="0.55000000000000004">
      <c r="A16" s="4"/>
      <c r="B16" s="124" t="s">
        <v>4</v>
      </c>
      <c r="C16" s="125"/>
      <c r="D16" s="125"/>
      <c r="E16" s="125"/>
      <c r="F16" s="125"/>
      <c r="G16" s="40" t="str">
        <f>IF($M$25="","",VLOOKUP($M$25,リスト!$B$3:$H$14,7,0))</f>
        <v/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  <c r="S16" s="30"/>
      <c r="T16" s="30"/>
      <c r="U16" s="30"/>
      <c r="V16" s="30"/>
      <c r="W16" s="30"/>
      <c r="X16" s="30"/>
      <c r="Y16" s="29"/>
      <c r="Z16" s="1"/>
      <c r="AA16" s="1"/>
      <c r="AB16" s="4"/>
    </row>
    <row r="17" spans="1:31" ht="13" customHeight="1" thickBot="1" x14ac:dyDescent="0.6">
      <c r="A17" s="4"/>
      <c r="B17" s="126"/>
      <c r="C17" s="127"/>
      <c r="D17" s="127"/>
      <c r="E17" s="127"/>
      <c r="F17" s="127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30"/>
      <c r="T17" s="30"/>
      <c r="U17" s="30"/>
      <c r="V17" s="30"/>
      <c r="W17" s="30"/>
      <c r="X17" s="30"/>
      <c r="Y17" s="29"/>
      <c r="Z17" s="1"/>
      <c r="AA17" s="1"/>
      <c r="AB17" s="4"/>
    </row>
    <row r="18" spans="1:31" ht="13" customHeight="1" x14ac:dyDescent="0.55000000000000004">
      <c r="A18" s="4"/>
      <c r="B18" s="31"/>
      <c r="C18" s="31"/>
      <c r="D18" s="31"/>
      <c r="E18" s="31"/>
      <c r="F18" s="3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29"/>
      <c r="Z18" s="1"/>
      <c r="AA18" s="1"/>
      <c r="AB18" s="4"/>
    </row>
    <row r="19" spans="1:31" ht="13" customHeight="1" x14ac:dyDescent="0.55000000000000004">
      <c r="A19" s="1"/>
      <c r="B19" s="58" t="s">
        <v>5</v>
      </c>
      <c r="C19" s="59"/>
      <c r="D19" s="59"/>
      <c r="E19" s="59"/>
      <c r="F19" s="60"/>
      <c r="G19" s="52" t="s">
        <v>6</v>
      </c>
      <c r="H19" s="53"/>
      <c r="I19" s="53"/>
      <c r="J19" s="53"/>
      <c r="K19" s="53"/>
      <c r="L19" s="54"/>
      <c r="M19" s="46" t="s">
        <v>17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8"/>
      <c r="AE19" s="1"/>
    </row>
    <row r="20" spans="1:31" ht="13" customHeight="1" thickBot="1" x14ac:dyDescent="0.6">
      <c r="A20" s="1"/>
      <c r="B20" s="61"/>
      <c r="C20" s="62"/>
      <c r="D20" s="62"/>
      <c r="E20" s="62"/>
      <c r="F20" s="63"/>
      <c r="G20" s="55"/>
      <c r="H20" s="56"/>
      <c r="I20" s="56"/>
      <c r="J20" s="56"/>
      <c r="K20" s="56"/>
      <c r="L20" s="57"/>
      <c r="M20" s="49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1"/>
      <c r="AE20" s="1"/>
    </row>
    <row r="21" spans="1:31" ht="16" customHeight="1" x14ac:dyDescent="0.55000000000000004">
      <c r="A21" s="1"/>
      <c r="B21" s="61"/>
      <c r="C21" s="62"/>
      <c r="D21" s="62"/>
      <c r="E21" s="62"/>
      <c r="F21" s="63"/>
      <c r="G21" s="118"/>
      <c r="H21" s="119"/>
      <c r="I21" s="119"/>
      <c r="J21" s="119"/>
      <c r="K21" s="119"/>
      <c r="L21" s="120"/>
      <c r="M21" s="52" t="s">
        <v>7</v>
      </c>
      <c r="N21" s="53"/>
      <c r="O21" s="53"/>
      <c r="P21" s="53"/>
      <c r="Q21" s="53"/>
      <c r="R21" s="53"/>
      <c r="S21" s="53"/>
      <c r="T21" s="53"/>
      <c r="U21" s="53"/>
      <c r="V21" s="121" t="s">
        <v>8</v>
      </c>
      <c r="W21" s="122"/>
      <c r="X21" s="122"/>
      <c r="Y21" s="122"/>
      <c r="Z21" s="122"/>
      <c r="AA21" s="122"/>
      <c r="AB21" s="122"/>
      <c r="AC21" s="122"/>
      <c r="AD21" s="123"/>
      <c r="AE21" s="1"/>
    </row>
    <row r="22" spans="1:31" ht="20" customHeight="1" x14ac:dyDescent="0.55000000000000004">
      <c r="A22" s="1"/>
      <c r="B22" s="61"/>
      <c r="C22" s="62"/>
      <c r="D22" s="62"/>
      <c r="E22" s="62"/>
      <c r="F22" s="63"/>
      <c r="G22" s="67" t="s">
        <v>9</v>
      </c>
      <c r="H22" s="68"/>
      <c r="I22" s="68"/>
      <c r="J22" s="68"/>
      <c r="K22" s="68"/>
      <c r="L22" s="69"/>
      <c r="M22" s="70" t="str">
        <f>IF($M$25="","",VLOOKUP($M$25,リスト!$B$3:$H$14,2,0))</f>
        <v/>
      </c>
      <c r="N22" s="71"/>
      <c r="O22" s="71"/>
      <c r="P22" s="71"/>
      <c r="Q22" s="71"/>
      <c r="R22" s="71"/>
      <c r="S22" s="71"/>
      <c r="T22" s="71"/>
      <c r="U22" s="71"/>
      <c r="V22" s="72" t="str">
        <f>IF($M$25="","",VLOOKUP($M$25,リスト!$B$3:$H$14,5,0))</f>
        <v/>
      </c>
      <c r="W22" s="73"/>
      <c r="X22" s="73"/>
      <c r="Y22" s="73"/>
      <c r="Z22" s="73"/>
      <c r="AA22" s="73"/>
      <c r="AB22" s="73"/>
      <c r="AC22" s="73"/>
      <c r="AD22" s="74"/>
      <c r="AE22" s="1"/>
    </row>
    <row r="23" spans="1:31" ht="12" customHeight="1" x14ac:dyDescent="0.55000000000000004">
      <c r="A23" s="1"/>
      <c r="B23" s="61"/>
      <c r="C23" s="62"/>
      <c r="D23" s="62"/>
      <c r="E23" s="62"/>
      <c r="F23" s="63"/>
      <c r="G23" s="52" t="s">
        <v>10</v>
      </c>
      <c r="H23" s="53"/>
      <c r="I23" s="53"/>
      <c r="J23" s="53"/>
      <c r="K23" s="53"/>
      <c r="L23" s="54"/>
      <c r="M23" s="75"/>
      <c r="N23" s="77" t="str">
        <f>IF($M$25="","",VLOOKUP($M$25,リスト!$B$3:$H$14,3,0))</f>
        <v/>
      </c>
      <c r="O23" s="77"/>
      <c r="P23" s="77"/>
      <c r="Q23" s="77"/>
      <c r="R23" s="77"/>
      <c r="S23" s="77"/>
      <c r="T23" s="77"/>
      <c r="U23" s="79"/>
      <c r="V23" s="81"/>
      <c r="W23" s="83" t="str">
        <f>IF($M$25="","",VLOOKUP($M$25,リスト!$B$3:$H$14,6,0))</f>
        <v/>
      </c>
      <c r="X23" s="83"/>
      <c r="Y23" s="83"/>
      <c r="Z23" s="83"/>
      <c r="AA23" s="83"/>
      <c r="AB23" s="83"/>
      <c r="AC23" s="83"/>
      <c r="AD23" s="85"/>
      <c r="AE23" s="1"/>
    </row>
    <row r="24" spans="1:31" ht="12" customHeight="1" x14ac:dyDescent="0.55000000000000004">
      <c r="A24" s="1"/>
      <c r="B24" s="61"/>
      <c r="C24" s="62"/>
      <c r="D24" s="62"/>
      <c r="E24" s="62"/>
      <c r="F24" s="63"/>
      <c r="G24" s="55"/>
      <c r="H24" s="56"/>
      <c r="I24" s="56"/>
      <c r="J24" s="56"/>
      <c r="K24" s="56"/>
      <c r="L24" s="57"/>
      <c r="M24" s="76"/>
      <c r="N24" s="78"/>
      <c r="O24" s="78"/>
      <c r="P24" s="78"/>
      <c r="Q24" s="78"/>
      <c r="R24" s="78"/>
      <c r="S24" s="78"/>
      <c r="T24" s="78"/>
      <c r="U24" s="80"/>
      <c r="V24" s="82"/>
      <c r="W24" s="84"/>
      <c r="X24" s="84"/>
      <c r="Y24" s="84"/>
      <c r="Z24" s="84"/>
      <c r="AA24" s="84"/>
      <c r="AB24" s="84"/>
      <c r="AC24" s="84"/>
      <c r="AD24" s="86"/>
      <c r="AE24" s="1"/>
    </row>
    <row r="25" spans="1:31" ht="12" customHeight="1" x14ac:dyDescent="0.55000000000000004">
      <c r="A25" s="1"/>
      <c r="B25" s="61"/>
      <c r="C25" s="62"/>
      <c r="D25" s="62"/>
      <c r="E25" s="62"/>
      <c r="F25" s="63"/>
      <c r="G25" s="55" t="s">
        <v>11</v>
      </c>
      <c r="H25" s="56"/>
      <c r="I25" s="56"/>
      <c r="J25" s="56"/>
      <c r="K25" s="56"/>
      <c r="L25" s="57"/>
      <c r="M25" s="103"/>
      <c r="N25" s="104"/>
      <c r="O25" s="104"/>
      <c r="P25" s="104"/>
      <c r="Q25" s="104"/>
      <c r="R25" s="104"/>
      <c r="S25" s="104"/>
      <c r="T25" s="104"/>
      <c r="U25" s="104"/>
      <c r="V25" s="107" t="str">
        <f>IF($M$25="","",VLOOKUP($M$25,リスト!$B$3:$H$14,4,0))</f>
        <v/>
      </c>
      <c r="W25" s="108"/>
      <c r="X25" s="108"/>
      <c r="Y25" s="108"/>
      <c r="Z25" s="108"/>
      <c r="AA25" s="108"/>
      <c r="AB25" s="108"/>
      <c r="AC25" s="108"/>
      <c r="AD25" s="109"/>
      <c r="AE25" s="1"/>
    </row>
    <row r="26" spans="1:31" ht="12" customHeight="1" thickBot="1" x14ac:dyDescent="0.6">
      <c r="A26" s="1"/>
      <c r="B26" s="61"/>
      <c r="C26" s="62"/>
      <c r="D26" s="62"/>
      <c r="E26" s="62"/>
      <c r="F26" s="63"/>
      <c r="G26" s="87"/>
      <c r="H26" s="88"/>
      <c r="I26" s="88"/>
      <c r="J26" s="88"/>
      <c r="K26" s="88"/>
      <c r="L26" s="89"/>
      <c r="M26" s="105"/>
      <c r="N26" s="106"/>
      <c r="O26" s="106"/>
      <c r="P26" s="106"/>
      <c r="Q26" s="106"/>
      <c r="R26" s="106"/>
      <c r="S26" s="106"/>
      <c r="T26" s="106"/>
      <c r="U26" s="106"/>
      <c r="V26" s="110"/>
      <c r="W26" s="111"/>
      <c r="X26" s="111"/>
      <c r="Y26" s="111"/>
      <c r="Z26" s="111"/>
      <c r="AA26" s="111"/>
      <c r="AB26" s="111"/>
      <c r="AC26" s="111"/>
      <c r="AD26" s="112"/>
      <c r="AE26" s="1"/>
    </row>
    <row r="27" spans="1:31" ht="17.5" customHeight="1" x14ac:dyDescent="0.55000000000000004">
      <c r="A27" s="1"/>
      <c r="B27" s="64"/>
      <c r="C27" s="65"/>
      <c r="D27" s="65"/>
      <c r="E27" s="65"/>
      <c r="F27" s="66"/>
      <c r="G27" s="113" t="s">
        <v>18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5"/>
      <c r="AE27" s="1"/>
    </row>
    <row r="28" spans="1:31" ht="17.5" customHeight="1" x14ac:dyDescent="0.55000000000000004">
      <c r="A28" s="1"/>
      <c r="C28" s="1"/>
      <c r="D28" s="1"/>
      <c r="E28" s="1"/>
      <c r="F28" s="1"/>
      <c r="G28" s="1" t="s">
        <v>87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33"/>
      <c r="AB29" s="1"/>
      <c r="AC29" s="1"/>
      <c r="AD29" s="1"/>
      <c r="AE29" s="1"/>
    </row>
    <row r="30" spans="1:31" ht="18" customHeight="1" x14ac:dyDescent="0.55000000000000004">
      <c r="A30" s="1"/>
      <c r="K30" s="12"/>
      <c r="L30" s="13"/>
      <c r="M30" s="13"/>
      <c r="N30" s="116"/>
      <c r="O30" s="116"/>
      <c r="P30" s="116"/>
      <c r="Q30" s="13" t="s">
        <v>12</v>
      </c>
      <c r="R30" s="116"/>
      <c r="S30" s="116"/>
      <c r="T30" s="13" t="s">
        <v>13</v>
      </c>
      <c r="U30" s="116"/>
      <c r="V30" s="116"/>
      <c r="W30" s="13" t="s">
        <v>14</v>
      </c>
      <c r="X30" s="13"/>
      <c r="Y30" s="13"/>
      <c r="Z30" s="14"/>
      <c r="AB30" s="34"/>
      <c r="AC30" s="34"/>
      <c r="AD30" s="35"/>
    </row>
    <row r="31" spans="1:31" ht="17" customHeight="1" x14ac:dyDescent="0.55000000000000004">
      <c r="A31" s="1"/>
      <c r="K31" s="38" t="s">
        <v>88</v>
      </c>
      <c r="L31" s="38"/>
      <c r="M31" s="38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1"/>
    </row>
    <row r="32" spans="1:31" ht="17" customHeight="1" x14ac:dyDescent="0.55000000000000004">
      <c r="A32" s="1"/>
      <c r="B32" s="32"/>
      <c r="C32" s="32"/>
      <c r="D32" s="32"/>
      <c r="E32" s="32"/>
      <c r="F32" s="32"/>
      <c r="G32" s="32"/>
      <c r="H32" s="32"/>
      <c r="I32" s="32"/>
      <c r="J32" s="32"/>
      <c r="K32" s="38"/>
      <c r="L32" s="38"/>
      <c r="M32" s="38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1"/>
    </row>
    <row r="33" spans="1:31" ht="17" customHeight="1" x14ac:dyDescent="0.55000000000000004">
      <c r="A33" s="1"/>
      <c r="B33" s="32"/>
      <c r="C33" s="32"/>
      <c r="D33" s="32"/>
      <c r="E33" s="32"/>
      <c r="F33" s="32"/>
      <c r="G33" s="32"/>
      <c r="H33" s="32"/>
      <c r="I33" s="32"/>
      <c r="J33" s="32"/>
      <c r="K33" s="38"/>
      <c r="L33" s="38"/>
      <c r="M33" s="38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1"/>
    </row>
    <row r="34" spans="1:31" ht="17" customHeight="1" x14ac:dyDescent="0.55000000000000004">
      <c r="B34" s="36" t="s">
        <v>91</v>
      </c>
      <c r="C34" s="36"/>
      <c r="D34" s="36"/>
      <c r="E34" s="36"/>
      <c r="F34" s="36"/>
      <c r="G34" s="36"/>
      <c r="H34" s="36"/>
      <c r="I34" s="36"/>
      <c r="K34" s="37" t="s">
        <v>16</v>
      </c>
      <c r="L34" s="37"/>
      <c r="M34" s="37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1"/>
    </row>
    <row r="35" spans="1:31" ht="17" customHeight="1" x14ac:dyDescent="0.55000000000000004">
      <c r="B35" s="36"/>
      <c r="C35" s="36"/>
      <c r="D35" s="36"/>
      <c r="E35" s="36"/>
      <c r="F35" s="36"/>
      <c r="G35" s="36"/>
      <c r="H35" s="36"/>
      <c r="I35" s="36"/>
      <c r="K35" s="37"/>
      <c r="L35" s="37"/>
      <c r="M35" s="37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1"/>
    </row>
    <row r="36" spans="1:31" ht="17" customHeight="1" x14ac:dyDescent="0.55000000000000004">
      <c r="B36" s="36"/>
      <c r="C36" s="36"/>
      <c r="D36" s="36"/>
      <c r="E36" s="36"/>
      <c r="F36" s="36"/>
      <c r="G36" s="36"/>
      <c r="H36" s="36"/>
      <c r="I36" s="36"/>
      <c r="K36" s="37"/>
      <c r="L36" s="37"/>
      <c r="M36" s="37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"/>
    </row>
    <row r="37" spans="1:31" ht="15" customHeight="1" x14ac:dyDescent="0.55000000000000004">
      <c r="N37" s="1"/>
      <c r="O37" s="1"/>
      <c r="AE37" s="1"/>
    </row>
    <row r="38" spans="1:31" ht="12.5" customHeight="1" x14ac:dyDescent="0.55000000000000004">
      <c r="A38" s="1"/>
      <c r="B38" s="102" t="s">
        <v>94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"/>
    </row>
    <row r="39" spans="1:31" ht="15" customHeight="1" x14ac:dyDescent="0.55000000000000004">
      <c r="B39" s="99" t="s">
        <v>92</v>
      </c>
      <c r="C39" s="100"/>
      <c r="D39" s="101"/>
    </row>
    <row r="40" spans="1:31" ht="12.5" customHeight="1" x14ac:dyDescent="0.55000000000000004"/>
    <row r="41" spans="1:31" ht="12.5" customHeight="1" x14ac:dyDescent="0.55000000000000004"/>
    <row r="42" spans="1:31" ht="12.5" customHeight="1" x14ac:dyDescent="0.55000000000000004"/>
    <row r="43" spans="1:31" ht="12.5" customHeight="1" x14ac:dyDescent="0.55000000000000004"/>
    <row r="44" spans="1:31" ht="12.5" customHeight="1" x14ac:dyDescent="0.55000000000000004"/>
    <row r="45" spans="1:31" ht="12.5" customHeight="1" x14ac:dyDescent="0.55000000000000004"/>
    <row r="46" spans="1:31" ht="12.5" customHeight="1" x14ac:dyDescent="0.55000000000000004"/>
    <row r="47" spans="1:31" ht="12.5" customHeight="1" x14ac:dyDescent="0.55000000000000004"/>
    <row r="48" spans="1:31" ht="12.5" customHeight="1" x14ac:dyDescent="0.55000000000000004"/>
    <row r="49" ht="12.5" customHeight="1" x14ac:dyDescent="0.55000000000000004"/>
    <row r="50" ht="12.5" customHeight="1" x14ac:dyDescent="0.55000000000000004"/>
    <row r="51" ht="12.5" customHeight="1" x14ac:dyDescent="0.55000000000000004"/>
    <row r="52" ht="12.5" customHeight="1" x14ac:dyDescent="0.55000000000000004"/>
    <row r="53" ht="12.5" customHeight="1" x14ac:dyDescent="0.55000000000000004"/>
    <row r="54" ht="12.5" customHeight="1" x14ac:dyDescent="0.55000000000000004"/>
    <row r="55" ht="12.5" customHeight="1" x14ac:dyDescent="0.55000000000000004"/>
    <row r="56" ht="12.5" customHeight="1" x14ac:dyDescent="0.55000000000000004"/>
    <row r="57" ht="12.5" customHeight="1" x14ac:dyDescent="0.55000000000000004"/>
  </sheetData>
  <sheetProtection algorithmName="SHA-512" hashValue="lzhAtacmIUe+5z+oTTIfI0pCF7sZvwVo354/USX/YZKCdBD//e3t1osRSfSdCrmsAUpum31YWwL4soQWjArInw==" saltValue="hrCdQKgSRgRzK32NBuOA/g==" spinCount="100000" sheet="1" objects="1" scenarios="1"/>
  <mergeCells count="41">
    <mergeCell ref="B39:D39"/>
    <mergeCell ref="B8:AD8"/>
    <mergeCell ref="B38:AD38"/>
    <mergeCell ref="M25:U26"/>
    <mergeCell ref="V25:AD26"/>
    <mergeCell ref="G27:AD27"/>
    <mergeCell ref="N30:P30"/>
    <mergeCell ref="R30:S30"/>
    <mergeCell ref="U30:V30"/>
    <mergeCell ref="B12:AE12"/>
    <mergeCell ref="B13:AD13"/>
    <mergeCell ref="G21:L21"/>
    <mergeCell ref="M21:U21"/>
    <mergeCell ref="V21:AD21"/>
    <mergeCell ref="B11:AD11"/>
    <mergeCell ref="B16:F17"/>
    <mergeCell ref="B2:L3"/>
    <mergeCell ref="M2:N3"/>
    <mergeCell ref="B6:AD7"/>
    <mergeCell ref="B9:AD9"/>
    <mergeCell ref="B10:AD10"/>
    <mergeCell ref="G16:R17"/>
    <mergeCell ref="M19:AD20"/>
    <mergeCell ref="G19:L20"/>
    <mergeCell ref="B19:F27"/>
    <mergeCell ref="G22:L22"/>
    <mergeCell ref="M22:U22"/>
    <mergeCell ref="V22:AD22"/>
    <mergeCell ref="G23:L24"/>
    <mergeCell ref="M23:M24"/>
    <mergeCell ref="N23:T24"/>
    <mergeCell ref="U23:U24"/>
    <mergeCell ref="V23:V24"/>
    <mergeCell ref="W23:AC24"/>
    <mergeCell ref="AD23:AD24"/>
    <mergeCell ref="G25:L26"/>
    <mergeCell ref="B34:I36"/>
    <mergeCell ref="K34:M36"/>
    <mergeCell ref="K31:M33"/>
    <mergeCell ref="N31:AD33"/>
    <mergeCell ref="N34:AD36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8282BC-3C37-44C8-B15E-C804A40E1577}">
          <x14:formula1>
            <xm:f>リスト!$B$3:$B$14</xm:f>
          </x14:formula1>
          <xm:sqref>M25:U26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2443-31C6-4014-91FA-101259D7BAAB}">
  <sheetPr>
    <pageSetUpPr fitToPage="1"/>
  </sheetPr>
  <dimension ref="A1:AK51"/>
  <sheetViews>
    <sheetView showGridLines="0" view="pageBreakPreview" topLeftCell="A28" zoomScale="71" zoomScaleNormal="100" zoomScaleSheetLayoutView="71" workbookViewId="0">
      <selection activeCell="AM9" sqref="AM9"/>
    </sheetView>
  </sheetViews>
  <sheetFormatPr defaultRowHeight="18" x14ac:dyDescent="0.55000000000000004"/>
  <cols>
    <col min="1" max="1" width="3" customWidth="1"/>
    <col min="2" max="32" width="2.6640625" customWidth="1"/>
  </cols>
  <sheetData>
    <row r="1" spans="1:37" ht="5.5" customHeight="1" thickBot="1" x14ac:dyDescent="0.6"/>
    <row r="2" spans="1:37" ht="18.5" customHeight="1" thickTop="1" x14ac:dyDescent="0.55000000000000004">
      <c r="A2" s="130" t="s">
        <v>93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ht="18.5" customHeight="1" x14ac:dyDescent="0.55000000000000004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</row>
    <row r="4" spans="1:37" ht="18.5" customHeight="1" x14ac:dyDescent="0.5500000000000000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1:37" ht="18.5" customHeight="1" x14ac:dyDescent="0.55000000000000004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ht="18.5" customHeight="1" thickBot="1" x14ac:dyDescent="0.6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</row>
    <row r="7" spans="1:37" ht="60" customHeight="1" thickTop="1" x14ac:dyDescent="0.55000000000000004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95"/>
      <c r="AH7" s="195"/>
      <c r="AI7" s="195"/>
      <c r="AJ7" s="195"/>
      <c r="AK7" s="195"/>
    </row>
    <row r="8" spans="1:37" x14ac:dyDescent="0.55000000000000004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94"/>
      <c r="AH8" s="194"/>
      <c r="AI8" s="194"/>
      <c r="AJ8" s="194"/>
      <c r="AK8" s="194"/>
    </row>
    <row r="9" spans="1:37" ht="18.5" thickBot="1" x14ac:dyDescent="0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94"/>
      <c r="AH9" s="194"/>
      <c r="AI9" s="194"/>
      <c r="AJ9" s="194"/>
      <c r="AK9" s="194"/>
    </row>
    <row r="10" spans="1:37" ht="18.5" thickTop="1" x14ac:dyDescent="0.55000000000000004">
      <c r="A10" s="1"/>
      <c r="B10" s="1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96" t="s">
        <v>0</v>
      </c>
      <c r="O10" s="19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94"/>
      <c r="AH10" s="194"/>
      <c r="AI10" s="194"/>
      <c r="AJ10" s="194"/>
      <c r="AK10" s="194"/>
    </row>
    <row r="11" spans="1:37" ht="18.5" thickBot="1" x14ac:dyDescent="0.6">
      <c r="A11" s="1"/>
      <c r="B11" s="1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198"/>
      <c r="O11" s="19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94"/>
      <c r="AH11" s="194"/>
      <c r="AI11" s="194"/>
      <c r="AJ11" s="194"/>
      <c r="AK11" s="194"/>
    </row>
    <row r="12" spans="1:37" ht="18.5" thickTop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94"/>
      <c r="AH12" s="194"/>
      <c r="AI12" s="194"/>
      <c r="AJ12" s="194"/>
      <c r="AK12" s="194"/>
    </row>
    <row r="13" spans="1:37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94"/>
      <c r="AH13" s="194"/>
      <c r="AI13" s="194"/>
      <c r="AJ13" s="194"/>
      <c r="AK13" s="194"/>
    </row>
    <row r="14" spans="1:37" x14ac:dyDescent="0.55000000000000004">
      <c r="A14" s="1"/>
      <c r="B14" s="1"/>
      <c r="C14" s="50" t="s">
        <v>75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1"/>
      <c r="AG14" s="194"/>
      <c r="AH14" s="194"/>
      <c r="AI14" s="194"/>
      <c r="AJ14" s="194"/>
      <c r="AK14" s="194"/>
    </row>
    <row r="15" spans="1:37" ht="19.5" x14ac:dyDescent="0.55000000000000004">
      <c r="A15" s="1"/>
      <c r="B15" s="1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2"/>
      <c r="AG15" s="194"/>
      <c r="AH15" s="194"/>
      <c r="AI15" s="194"/>
      <c r="AJ15" s="194"/>
      <c r="AK15" s="194"/>
    </row>
    <row r="16" spans="1:37" ht="24.5" x14ac:dyDescent="0.55000000000000004">
      <c r="A16" s="1"/>
      <c r="B16" s="1"/>
      <c r="C16" s="1" t="s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"/>
      <c r="AF16" s="1"/>
      <c r="AG16" s="194"/>
      <c r="AH16" s="194"/>
      <c r="AI16" s="194"/>
      <c r="AJ16" s="194"/>
      <c r="AK16" s="194"/>
    </row>
    <row r="17" spans="1:37" x14ac:dyDescent="0.55000000000000004">
      <c r="A17" s="4"/>
      <c r="B17" s="4"/>
      <c r="C17" s="98" t="s">
        <v>2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4"/>
      <c r="AG17" s="194"/>
      <c r="AH17" s="194"/>
      <c r="AI17" s="194"/>
      <c r="AJ17" s="194"/>
      <c r="AK17" s="194"/>
    </row>
    <row r="18" spans="1:37" x14ac:dyDescent="0.55000000000000004">
      <c r="A18" s="4"/>
      <c r="B18" s="4"/>
      <c r="C18" s="98" t="s">
        <v>83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4"/>
      <c r="AG18" s="194"/>
      <c r="AH18" s="194"/>
      <c r="AI18" s="194"/>
      <c r="AJ18" s="194"/>
      <c r="AK18" s="194"/>
    </row>
    <row r="19" spans="1:37" x14ac:dyDescent="0.55000000000000004">
      <c r="A19" s="4"/>
      <c r="B19" s="4"/>
      <c r="C19" s="98" t="s">
        <v>84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4"/>
      <c r="AG19" s="194"/>
      <c r="AH19" s="194"/>
      <c r="AI19" s="194"/>
      <c r="AJ19" s="194"/>
      <c r="AK19" s="194"/>
    </row>
    <row r="20" spans="1:37" x14ac:dyDescent="0.55000000000000004">
      <c r="A20" s="4"/>
      <c r="B20" s="4"/>
      <c r="C20" s="117" t="s">
        <v>82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94"/>
      <c r="AH20" s="194"/>
      <c r="AI20" s="194"/>
      <c r="AJ20" s="194"/>
      <c r="AK20" s="194"/>
    </row>
    <row r="21" spans="1:37" x14ac:dyDescent="0.55000000000000004">
      <c r="A21" s="4"/>
      <c r="B21" s="4"/>
      <c r="C21" s="98" t="s">
        <v>76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4"/>
      <c r="AG21" s="194"/>
      <c r="AH21" s="194"/>
      <c r="AI21" s="194"/>
      <c r="AJ21" s="194"/>
      <c r="AK21" s="194"/>
    </row>
    <row r="22" spans="1:37" x14ac:dyDescent="0.55000000000000004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4"/>
      <c r="AE22" s="6" t="s">
        <v>3</v>
      </c>
      <c r="AF22" s="4"/>
      <c r="AG22" s="194"/>
      <c r="AH22" s="194"/>
      <c r="AI22" s="194"/>
      <c r="AJ22" s="194"/>
      <c r="AK22" s="194"/>
    </row>
    <row r="23" spans="1:37" ht="18.5" thickBot="1" x14ac:dyDescent="0.6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4"/>
      <c r="AG23" s="194"/>
      <c r="AH23" s="194"/>
      <c r="AI23" s="194"/>
      <c r="AJ23" s="194"/>
      <c r="AK23" s="194"/>
    </row>
    <row r="24" spans="1:37" ht="18.5" thickTop="1" x14ac:dyDescent="0.55000000000000004">
      <c r="A24" s="4"/>
      <c r="B24" s="4"/>
      <c r="C24" s="200" t="s">
        <v>4</v>
      </c>
      <c r="D24" s="201"/>
      <c r="E24" s="201"/>
      <c r="F24" s="201"/>
      <c r="G24" s="202"/>
      <c r="H24" s="17"/>
      <c r="I24" s="18"/>
      <c r="J24" s="18"/>
      <c r="K24" s="209">
        <f>IF($N$35="","",VLOOKUP($N$35,リスト!$B$3:$H$14,7,0))</f>
        <v>45740</v>
      </c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19"/>
      <c r="AD24" s="18"/>
      <c r="AE24" s="20"/>
      <c r="AF24" s="4"/>
      <c r="AG24" s="194"/>
      <c r="AH24" s="194"/>
      <c r="AI24" s="194"/>
      <c r="AJ24" s="194"/>
      <c r="AK24" s="194"/>
    </row>
    <row r="25" spans="1:37" x14ac:dyDescent="0.55000000000000004">
      <c r="A25" s="4"/>
      <c r="B25" s="4"/>
      <c r="C25" s="203"/>
      <c r="D25" s="204"/>
      <c r="E25" s="204"/>
      <c r="F25" s="204"/>
      <c r="G25" s="205"/>
      <c r="H25" s="21"/>
      <c r="I25" s="22"/>
      <c r="J25" s="22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3"/>
      <c r="AD25" s="22"/>
      <c r="AE25" s="24"/>
      <c r="AF25" s="4"/>
      <c r="AG25" s="194"/>
      <c r="AH25" s="194"/>
      <c r="AI25" s="194"/>
      <c r="AJ25" s="194"/>
      <c r="AK25" s="194"/>
    </row>
    <row r="26" spans="1:37" ht="18.5" thickBot="1" x14ac:dyDescent="0.6">
      <c r="A26" s="4"/>
      <c r="B26" s="4"/>
      <c r="C26" s="206"/>
      <c r="D26" s="207"/>
      <c r="E26" s="207"/>
      <c r="F26" s="207"/>
      <c r="G26" s="208"/>
      <c r="H26" s="25"/>
      <c r="I26" s="26"/>
      <c r="J26" s="26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7"/>
      <c r="AD26" s="26"/>
      <c r="AE26" s="28"/>
      <c r="AF26" s="4"/>
      <c r="AG26" s="194"/>
      <c r="AH26" s="194"/>
      <c r="AI26" s="194"/>
      <c r="AJ26" s="194"/>
      <c r="AK26" s="194"/>
    </row>
    <row r="27" spans="1:37" ht="13.75" customHeight="1" thickTop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94"/>
      <c r="AH27" s="194"/>
      <c r="AI27" s="194"/>
      <c r="AJ27" s="194"/>
      <c r="AK27" s="194"/>
    </row>
    <row r="28" spans="1:37" x14ac:dyDescent="0.55000000000000004">
      <c r="A28" s="1"/>
      <c r="B28" s="1"/>
      <c r="C28" s="58" t="s">
        <v>5</v>
      </c>
      <c r="D28" s="59"/>
      <c r="E28" s="59"/>
      <c r="F28" s="59"/>
      <c r="G28" s="60"/>
      <c r="H28" s="52" t="s">
        <v>6</v>
      </c>
      <c r="I28" s="53"/>
      <c r="J28" s="53"/>
      <c r="K28" s="53"/>
      <c r="L28" s="53"/>
      <c r="M28" s="54"/>
      <c r="N28" s="170" t="s">
        <v>17</v>
      </c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2"/>
      <c r="AF28" s="1"/>
      <c r="AG28" s="194"/>
      <c r="AH28" s="194"/>
      <c r="AI28" s="194"/>
      <c r="AJ28" s="194"/>
      <c r="AK28" s="194"/>
    </row>
    <row r="29" spans="1:37" x14ac:dyDescent="0.55000000000000004">
      <c r="A29" s="1"/>
      <c r="B29" s="1"/>
      <c r="C29" s="61"/>
      <c r="D29" s="62"/>
      <c r="E29" s="62"/>
      <c r="F29" s="62"/>
      <c r="G29" s="63"/>
      <c r="H29" s="55"/>
      <c r="I29" s="56"/>
      <c r="J29" s="56"/>
      <c r="K29" s="56"/>
      <c r="L29" s="56"/>
      <c r="M29" s="57"/>
      <c r="N29" s="173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74"/>
      <c r="AF29" s="1"/>
      <c r="AG29" s="194"/>
      <c r="AH29" s="194"/>
      <c r="AI29" s="194"/>
      <c r="AJ29" s="194"/>
      <c r="AK29" s="194"/>
    </row>
    <row r="30" spans="1:37" ht="18.5" thickBot="1" x14ac:dyDescent="0.6">
      <c r="A30" s="1"/>
      <c r="B30" s="1"/>
      <c r="C30" s="61"/>
      <c r="D30" s="62"/>
      <c r="E30" s="62"/>
      <c r="F30" s="62"/>
      <c r="G30" s="63"/>
      <c r="H30" s="87"/>
      <c r="I30" s="88"/>
      <c r="J30" s="88"/>
      <c r="K30" s="88"/>
      <c r="L30" s="88"/>
      <c r="M30" s="89"/>
      <c r="N30" s="175"/>
      <c r="O30" s="176"/>
      <c r="P30" s="176"/>
      <c r="Q30" s="176"/>
      <c r="R30" s="176"/>
      <c r="S30" s="176"/>
      <c r="T30" s="176"/>
      <c r="U30" s="176"/>
      <c r="V30" s="176"/>
      <c r="W30" s="108"/>
      <c r="X30" s="108"/>
      <c r="Y30" s="108"/>
      <c r="Z30" s="108"/>
      <c r="AA30" s="108"/>
      <c r="AB30" s="108"/>
      <c r="AC30" s="108"/>
      <c r="AD30" s="108"/>
      <c r="AE30" s="174"/>
      <c r="AF30" s="1"/>
      <c r="AG30" s="194"/>
      <c r="AH30" s="194"/>
      <c r="AI30" s="194"/>
      <c r="AJ30" s="194"/>
      <c r="AK30" s="194"/>
    </row>
    <row r="31" spans="1:37" ht="18.5" thickTop="1" x14ac:dyDescent="0.55000000000000004">
      <c r="A31" s="1"/>
      <c r="B31" s="1"/>
      <c r="C31" s="61"/>
      <c r="D31" s="62"/>
      <c r="E31" s="62"/>
      <c r="F31" s="62"/>
      <c r="G31" s="63"/>
      <c r="H31" s="118"/>
      <c r="I31" s="119"/>
      <c r="J31" s="119"/>
      <c r="K31" s="119"/>
      <c r="L31" s="119"/>
      <c r="M31" s="120"/>
      <c r="N31" s="52" t="s">
        <v>7</v>
      </c>
      <c r="O31" s="53"/>
      <c r="P31" s="53"/>
      <c r="Q31" s="53"/>
      <c r="R31" s="53"/>
      <c r="S31" s="53"/>
      <c r="T31" s="53"/>
      <c r="U31" s="53"/>
      <c r="V31" s="53"/>
      <c r="W31" s="177" t="s">
        <v>8</v>
      </c>
      <c r="X31" s="178"/>
      <c r="Y31" s="178"/>
      <c r="Z31" s="178"/>
      <c r="AA31" s="178"/>
      <c r="AB31" s="178"/>
      <c r="AC31" s="178"/>
      <c r="AD31" s="178"/>
      <c r="AE31" s="179"/>
      <c r="AF31" s="1"/>
      <c r="AG31" s="194"/>
      <c r="AH31" s="194"/>
      <c r="AI31" s="194"/>
      <c r="AJ31" s="194"/>
      <c r="AK31" s="194"/>
    </row>
    <row r="32" spans="1:37" ht="19.5" x14ac:dyDescent="0.55000000000000004">
      <c r="A32" s="1"/>
      <c r="B32" s="1"/>
      <c r="C32" s="61"/>
      <c r="D32" s="62"/>
      <c r="E32" s="62"/>
      <c r="F32" s="62"/>
      <c r="G32" s="63"/>
      <c r="H32" s="67" t="s">
        <v>9</v>
      </c>
      <c r="I32" s="68"/>
      <c r="J32" s="68"/>
      <c r="K32" s="68"/>
      <c r="L32" s="68"/>
      <c r="M32" s="69"/>
      <c r="N32" s="180" t="str">
        <f>IF($N$35="","",VLOOKUP($N$35,リスト!$B$3:$H$14,2,0))</f>
        <v>０９１</v>
      </c>
      <c r="O32" s="181"/>
      <c r="P32" s="181"/>
      <c r="Q32" s="181"/>
      <c r="R32" s="181"/>
      <c r="S32" s="181"/>
      <c r="T32" s="181"/>
      <c r="U32" s="181"/>
      <c r="V32" s="182"/>
      <c r="W32" s="183" t="str">
        <f>IF($N$35="","",VLOOKUP($N$35,リスト!$B$3:$H$14,5,0))</f>
        <v>変更ございません</v>
      </c>
      <c r="X32" s="184"/>
      <c r="Y32" s="184"/>
      <c r="Z32" s="184"/>
      <c r="AA32" s="184"/>
      <c r="AB32" s="184"/>
      <c r="AC32" s="184"/>
      <c r="AD32" s="184"/>
      <c r="AE32" s="185"/>
      <c r="AF32" s="1"/>
      <c r="AG32" s="194"/>
      <c r="AH32" s="194"/>
      <c r="AI32" s="194"/>
      <c r="AJ32" s="194"/>
      <c r="AK32" s="194"/>
    </row>
    <row r="33" spans="1:37" x14ac:dyDescent="0.55000000000000004">
      <c r="A33" s="1"/>
      <c r="B33" s="1"/>
      <c r="C33" s="61"/>
      <c r="D33" s="62"/>
      <c r="E33" s="62"/>
      <c r="F33" s="62"/>
      <c r="G33" s="63"/>
      <c r="H33" s="52" t="s">
        <v>10</v>
      </c>
      <c r="I33" s="53"/>
      <c r="J33" s="53"/>
      <c r="K33" s="53"/>
      <c r="L33" s="53"/>
      <c r="M33" s="54"/>
      <c r="N33" s="192" t="str">
        <f>IF($N$35="","",VLOOKUP($N$35,リスト!$B$3:$H$14,3,0))</f>
        <v>サカタ</v>
      </c>
      <c r="O33" s="187"/>
      <c r="P33" s="187"/>
      <c r="Q33" s="187"/>
      <c r="R33" s="187"/>
      <c r="S33" s="187"/>
      <c r="T33" s="187"/>
      <c r="U33" s="187"/>
      <c r="V33" s="188"/>
      <c r="W33" s="186" t="str">
        <f>IF($N$35="","",VLOOKUP($N$35,リスト!$B$3:$H$14,6,0))</f>
        <v>サカタホンチョウ</v>
      </c>
      <c r="X33" s="187"/>
      <c r="Y33" s="187"/>
      <c r="Z33" s="187"/>
      <c r="AA33" s="187"/>
      <c r="AB33" s="187"/>
      <c r="AC33" s="187"/>
      <c r="AD33" s="187"/>
      <c r="AE33" s="188"/>
      <c r="AF33" s="1"/>
      <c r="AG33" s="194"/>
      <c r="AH33" s="194"/>
      <c r="AI33" s="194"/>
      <c r="AJ33" s="194"/>
      <c r="AK33" s="194"/>
    </row>
    <row r="34" spans="1:37" x14ac:dyDescent="0.55000000000000004">
      <c r="A34" s="1"/>
      <c r="B34" s="1"/>
      <c r="C34" s="61"/>
      <c r="D34" s="62"/>
      <c r="E34" s="62"/>
      <c r="F34" s="62"/>
      <c r="G34" s="63"/>
      <c r="H34" s="55"/>
      <c r="I34" s="56"/>
      <c r="J34" s="56"/>
      <c r="K34" s="56"/>
      <c r="L34" s="56"/>
      <c r="M34" s="57"/>
      <c r="N34" s="193"/>
      <c r="O34" s="190"/>
      <c r="P34" s="190"/>
      <c r="Q34" s="190"/>
      <c r="R34" s="190"/>
      <c r="S34" s="190"/>
      <c r="T34" s="190"/>
      <c r="U34" s="190"/>
      <c r="V34" s="191"/>
      <c r="W34" s="189"/>
      <c r="X34" s="190"/>
      <c r="Y34" s="190"/>
      <c r="Z34" s="190"/>
      <c r="AA34" s="190"/>
      <c r="AB34" s="190"/>
      <c r="AC34" s="190"/>
      <c r="AD34" s="190"/>
      <c r="AE34" s="191"/>
      <c r="AF34" s="1"/>
      <c r="AG34" s="194"/>
      <c r="AH34" s="194"/>
      <c r="AI34" s="194"/>
      <c r="AJ34" s="194"/>
      <c r="AK34" s="194"/>
    </row>
    <row r="35" spans="1:37" x14ac:dyDescent="0.55000000000000004">
      <c r="A35" s="1"/>
      <c r="B35" s="1"/>
      <c r="C35" s="61"/>
      <c r="D35" s="62"/>
      <c r="E35" s="62"/>
      <c r="F35" s="62"/>
      <c r="G35" s="63"/>
      <c r="H35" s="55" t="s">
        <v>11</v>
      </c>
      <c r="I35" s="56"/>
      <c r="J35" s="56"/>
      <c r="K35" s="56"/>
      <c r="L35" s="56"/>
      <c r="M35" s="57"/>
      <c r="N35" s="212" t="s">
        <v>23</v>
      </c>
      <c r="O35" s="213"/>
      <c r="P35" s="213"/>
      <c r="Q35" s="213"/>
      <c r="R35" s="213"/>
      <c r="S35" s="213"/>
      <c r="T35" s="213"/>
      <c r="U35" s="213"/>
      <c r="V35" s="213"/>
      <c r="W35" s="164" t="str">
        <f>IF($N$35="","",VLOOKUP($N$35,リスト!$B$3:$H$14,4,0))</f>
        <v xml:space="preserve"> 酒田本町支店</v>
      </c>
      <c r="X35" s="165"/>
      <c r="Y35" s="165"/>
      <c r="Z35" s="165"/>
      <c r="AA35" s="165"/>
      <c r="AB35" s="165"/>
      <c r="AC35" s="165"/>
      <c r="AD35" s="165"/>
      <c r="AE35" s="166"/>
      <c r="AF35" s="1"/>
      <c r="AG35" s="194"/>
      <c r="AH35" s="194"/>
      <c r="AI35" s="194"/>
      <c r="AJ35" s="194"/>
      <c r="AK35" s="194"/>
    </row>
    <row r="36" spans="1:37" ht="18.5" thickBot="1" x14ac:dyDescent="0.6">
      <c r="A36" s="1"/>
      <c r="B36" s="1"/>
      <c r="C36" s="61"/>
      <c r="D36" s="62"/>
      <c r="E36" s="62"/>
      <c r="F36" s="62"/>
      <c r="G36" s="63"/>
      <c r="H36" s="87"/>
      <c r="I36" s="88"/>
      <c r="J36" s="88"/>
      <c r="K36" s="88"/>
      <c r="L36" s="88"/>
      <c r="M36" s="89"/>
      <c r="N36" s="214"/>
      <c r="O36" s="215"/>
      <c r="P36" s="215"/>
      <c r="Q36" s="215"/>
      <c r="R36" s="215"/>
      <c r="S36" s="215"/>
      <c r="T36" s="215"/>
      <c r="U36" s="215"/>
      <c r="V36" s="215"/>
      <c r="W36" s="167"/>
      <c r="X36" s="168"/>
      <c r="Y36" s="168"/>
      <c r="Z36" s="168"/>
      <c r="AA36" s="168"/>
      <c r="AB36" s="168"/>
      <c r="AC36" s="168"/>
      <c r="AD36" s="168"/>
      <c r="AE36" s="169"/>
      <c r="AF36" s="1"/>
      <c r="AG36" s="194"/>
      <c r="AH36" s="194"/>
      <c r="AI36" s="194"/>
      <c r="AJ36" s="194"/>
      <c r="AK36" s="194"/>
    </row>
    <row r="37" spans="1:37" ht="18.5" thickTop="1" x14ac:dyDescent="0.55000000000000004">
      <c r="A37" s="1"/>
      <c r="B37" s="1"/>
      <c r="C37" s="61"/>
      <c r="D37" s="62"/>
      <c r="E37" s="62"/>
      <c r="F37" s="62"/>
      <c r="G37" s="63"/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8"/>
      <c r="AF37" s="1"/>
      <c r="AG37" s="194"/>
      <c r="AH37" s="194"/>
      <c r="AI37" s="194"/>
      <c r="AJ37" s="194"/>
      <c r="AK37" s="194"/>
    </row>
    <row r="38" spans="1:37" x14ac:dyDescent="0.55000000000000004">
      <c r="A38" s="1"/>
      <c r="B38" s="1"/>
      <c r="C38" s="61"/>
      <c r="D38" s="62"/>
      <c r="E38" s="62"/>
      <c r="F38" s="62"/>
      <c r="G38" s="63"/>
      <c r="H38" s="76" t="s">
        <v>18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153"/>
      <c r="AF38" s="1"/>
      <c r="AG38" s="194"/>
      <c r="AH38" s="194"/>
      <c r="AI38" s="194"/>
      <c r="AJ38" s="194"/>
      <c r="AK38" s="194"/>
    </row>
    <row r="39" spans="1:37" x14ac:dyDescent="0.55000000000000004">
      <c r="A39" s="1"/>
      <c r="B39" s="1"/>
      <c r="C39" s="64"/>
      <c r="D39" s="65"/>
      <c r="E39" s="65"/>
      <c r="F39" s="65"/>
      <c r="G39" s="66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1"/>
      <c r="AF39" s="1"/>
      <c r="AG39" s="194"/>
      <c r="AH39" s="194"/>
      <c r="AI39" s="194"/>
      <c r="AJ39" s="194"/>
      <c r="AK39" s="194"/>
    </row>
    <row r="40" spans="1:37" x14ac:dyDescent="0.55000000000000004">
      <c r="A40" s="1"/>
      <c r="B40" s="1"/>
      <c r="C40" s="1" t="s">
        <v>77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94"/>
      <c r="AH40" s="194"/>
      <c r="AI40" s="194"/>
      <c r="AJ40" s="194"/>
      <c r="AK40" s="194"/>
    </row>
    <row r="41" spans="1:37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94"/>
      <c r="AH41" s="194"/>
      <c r="AI41" s="194"/>
      <c r="AJ41" s="194"/>
      <c r="AK41" s="194"/>
    </row>
    <row r="42" spans="1:37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2"/>
      <c r="R42" s="13"/>
      <c r="S42" s="14"/>
      <c r="T42" s="154"/>
      <c r="U42" s="154"/>
      <c r="V42" s="154"/>
      <c r="W42" s="13" t="s">
        <v>12</v>
      </c>
      <c r="X42" s="154"/>
      <c r="Y42" s="154"/>
      <c r="Z42" s="13" t="s">
        <v>13</v>
      </c>
      <c r="AA42" s="154"/>
      <c r="AB42" s="154"/>
      <c r="AC42" s="13" t="s">
        <v>14</v>
      </c>
      <c r="AD42" s="13"/>
      <c r="AE42" s="15"/>
      <c r="AF42" s="1"/>
      <c r="AG42" s="194"/>
      <c r="AH42" s="194"/>
      <c r="AI42" s="194"/>
      <c r="AJ42" s="194"/>
      <c r="AK42" s="194"/>
    </row>
    <row r="43" spans="1:37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55" t="s">
        <v>15</v>
      </c>
      <c r="R43" s="156"/>
      <c r="S43" s="156"/>
      <c r="T43" s="157"/>
      <c r="U43" s="142"/>
      <c r="V43" s="143"/>
      <c r="W43" s="143"/>
      <c r="X43" s="143"/>
      <c r="Y43" s="143"/>
      <c r="Z43" s="143"/>
      <c r="AA43" s="143"/>
      <c r="AB43" s="143"/>
      <c r="AC43" s="143"/>
      <c r="AD43" s="143"/>
      <c r="AE43" s="144"/>
      <c r="AF43" s="1"/>
      <c r="AG43" s="194"/>
      <c r="AH43" s="194"/>
      <c r="AI43" s="194"/>
      <c r="AJ43" s="194"/>
      <c r="AK43" s="194"/>
    </row>
    <row r="44" spans="1:37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58"/>
      <c r="R44" s="159"/>
      <c r="S44" s="159"/>
      <c r="T44" s="160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  <c r="AF44" s="1"/>
      <c r="AG44" s="194"/>
      <c r="AH44" s="194"/>
      <c r="AI44" s="194"/>
      <c r="AJ44" s="194"/>
      <c r="AK44" s="194"/>
    </row>
    <row r="45" spans="1:37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58"/>
      <c r="R45" s="159"/>
      <c r="S45" s="159"/>
      <c r="T45" s="160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"/>
      <c r="AG45" s="194"/>
      <c r="AH45" s="194"/>
      <c r="AI45" s="194"/>
      <c r="AJ45" s="194"/>
      <c r="AK45" s="194"/>
    </row>
    <row r="46" spans="1:37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61"/>
      <c r="R46" s="162"/>
      <c r="S46" s="162"/>
      <c r="T46" s="163"/>
      <c r="U46" s="148"/>
      <c r="V46" s="149"/>
      <c r="W46" s="149"/>
      <c r="X46" s="149"/>
      <c r="Y46" s="149"/>
      <c r="Z46" s="149"/>
      <c r="AA46" s="149"/>
      <c r="AB46" s="149"/>
      <c r="AC46" s="149"/>
      <c r="AD46" s="149"/>
      <c r="AE46" s="150"/>
      <c r="AF46" s="1"/>
      <c r="AG46" s="194"/>
      <c r="AH46" s="194"/>
      <c r="AI46" s="194"/>
      <c r="AJ46" s="194"/>
      <c r="AK46" s="194"/>
    </row>
    <row r="47" spans="1:37" x14ac:dyDescent="0.55000000000000004">
      <c r="A47" s="1"/>
      <c r="B47" s="151" t="s">
        <v>19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"/>
      <c r="P47" s="1"/>
      <c r="Q47" s="133" t="s">
        <v>16</v>
      </c>
      <c r="R47" s="134"/>
      <c r="S47" s="134"/>
      <c r="T47" s="135"/>
      <c r="U47" s="142"/>
      <c r="V47" s="143"/>
      <c r="W47" s="143"/>
      <c r="X47" s="143"/>
      <c r="Y47" s="143"/>
      <c r="Z47" s="143"/>
      <c r="AA47" s="143"/>
      <c r="AB47" s="143"/>
      <c r="AC47" s="143"/>
      <c r="AD47" s="143"/>
      <c r="AE47" s="144"/>
      <c r="AF47" s="1"/>
      <c r="AG47" s="194"/>
      <c r="AH47" s="194"/>
      <c r="AI47" s="194"/>
      <c r="AJ47" s="194"/>
      <c r="AK47" s="194"/>
    </row>
    <row r="48" spans="1:37" x14ac:dyDescent="0.55000000000000004">
      <c r="A48" s="1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"/>
      <c r="P48" s="1"/>
      <c r="Q48" s="136"/>
      <c r="R48" s="137"/>
      <c r="S48" s="137"/>
      <c r="T48" s="138"/>
      <c r="U48" s="145"/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  <c r="AF48" s="1"/>
      <c r="AG48" s="194"/>
      <c r="AH48" s="194"/>
      <c r="AI48" s="194"/>
      <c r="AJ48" s="194"/>
      <c r="AK48" s="194"/>
    </row>
    <row r="49" spans="1:37" x14ac:dyDescent="0.55000000000000004">
      <c r="A49" s="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"/>
      <c r="P49" s="1"/>
      <c r="Q49" s="136"/>
      <c r="R49" s="137"/>
      <c r="S49" s="137"/>
      <c r="T49" s="138"/>
      <c r="U49" s="145"/>
      <c r="V49" s="146"/>
      <c r="W49" s="146"/>
      <c r="X49" s="146"/>
      <c r="Y49" s="146"/>
      <c r="Z49" s="146"/>
      <c r="AA49" s="146"/>
      <c r="AB49" s="146"/>
      <c r="AC49" s="146"/>
      <c r="AD49" s="146"/>
      <c r="AE49" s="147"/>
      <c r="AF49" s="1"/>
      <c r="AG49" s="194"/>
      <c r="AH49" s="194"/>
      <c r="AI49" s="194"/>
      <c r="AJ49" s="194"/>
      <c r="AK49" s="194"/>
    </row>
    <row r="50" spans="1:37" x14ac:dyDescent="0.55000000000000004">
      <c r="A50" s="1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"/>
      <c r="P50" s="1"/>
      <c r="Q50" s="139"/>
      <c r="R50" s="140"/>
      <c r="S50" s="140"/>
      <c r="T50" s="141"/>
      <c r="U50" s="148"/>
      <c r="V50" s="149"/>
      <c r="W50" s="149"/>
      <c r="X50" s="149"/>
      <c r="Y50" s="149"/>
      <c r="Z50" s="149"/>
      <c r="AA50" s="149"/>
      <c r="AB50" s="149"/>
      <c r="AC50" s="149"/>
      <c r="AD50" s="149"/>
      <c r="AE50" s="150"/>
      <c r="AF50" s="1"/>
      <c r="AG50" s="194"/>
      <c r="AH50" s="194"/>
      <c r="AI50" s="194"/>
      <c r="AJ50" s="194"/>
      <c r="AK50" s="194"/>
    </row>
    <row r="51" spans="1:37" x14ac:dyDescent="0.55000000000000004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</row>
  </sheetData>
  <sheetProtection algorithmName="SHA-512" hashValue="F8DdCQ9Z/pBZ15pvyTz/hHdV3g0Cx2xTxkinKjC1N14ai8gLG+A7ToJw9LDgltb5OqgggF5saVQhkftQ3Zipmw==" saltValue="w98Ur7ts/hrhS5drp1Jc2A==" spinCount="100000" sheet="1" objects="1" scenarios="1" selectLockedCells="1" selectUnlockedCells="1"/>
  <mergeCells count="38">
    <mergeCell ref="A51:AF51"/>
    <mergeCell ref="AG7:AK51"/>
    <mergeCell ref="C19:AE19"/>
    <mergeCell ref="C10:M11"/>
    <mergeCell ref="N10:O11"/>
    <mergeCell ref="C14:AE15"/>
    <mergeCell ref="C17:AE17"/>
    <mergeCell ref="C18:AE18"/>
    <mergeCell ref="C20:AF20"/>
    <mergeCell ref="C21:AE21"/>
    <mergeCell ref="C24:G26"/>
    <mergeCell ref="K24:AB26"/>
    <mergeCell ref="C28:G39"/>
    <mergeCell ref="H28:M30"/>
    <mergeCell ref="H35:M36"/>
    <mergeCell ref="N35:V36"/>
    <mergeCell ref="H32:M32"/>
    <mergeCell ref="N32:V32"/>
    <mergeCell ref="W32:AE32"/>
    <mergeCell ref="W33:AE34"/>
    <mergeCell ref="H33:M34"/>
    <mergeCell ref="N33:V34"/>
    <mergeCell ref="A7:AF8"/>
    <mergeCell ref="A2:AK6"/>
    <mergeCell ref="Q47:T50"/>
    <mergeCell ref="U47:AE50"/>
    <mergeCell ref="B47:N50"/>
    <mergeCell ref="H38:AE38"/>
    <mergeCell ref="T42:V42"/>
    <mergeCell ref="X42:Y42"/>
    <mergeCell ref="AA42:AB42"/>
    <mergeCell ref="Q43:T46"/>
    <mergeCell ref="U43:AE46"/>
    <mergeCell ref="W35:AE36"/>
    <mergeCell ref="N28:AE30"/>
    <mergeCell ref="H31:M31"/>
    <mergeCell ref="N31:V31"/>
    <mergeCell ref="W31:AE3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0B7E36-7E24-4C22-9452-865946F7C12F}">
          <x14:formula1>
            <xm:f>リスト!$B$3:$B$14</xm:f>
          </x14:formula1>
          <xm:sqref>N35:V36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3449-2795-40B4-A04C-2A5BAA7FD2D6}">
  <sheetPr>
    <pageSetUpPr fitToPage="1"/>
  </sheetPr>
  <dimension ref="B1:H14"/>
  <sheetViews>
    <sheetView topLeftCell="B1" zoomScale="80" zoomScaleNormal="80" workbookViewId="0">
      <selection activeCell="H15" sqref="H15"/>
    </sheetView>
  </sheetViews>
  <sheetFormatPr defaultRowHeight="18" x14ac:dyDescent="0.55000000000000004"/>
  <cols>
    <col min="2" max="8" width="16.9140625" customWidth="1"/>
  </cols>
  <sheetData>
    <row r="1" spans="2:8" x14ac:dyDescent="0.5500000000000000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</row>
    <row r="2" spans="2:8" x14ac:dyDescent="0.55000000000000004">
      <c r="B2" t="s">
        <v>58</v>
      </c>
      <c r="C2" t="s">
        <v>57</v>
      </c>
      <c r="D2" t="s">
        <v>32</v>
      </c>
      <c r="E2" t="s">
        <v>59</v>
      </c>
      <c r="F2" t="s">
        <v>60</v>
      </c>
      <c r="G2" t="s">
        <v>71</v>
      </c>
      <c r="H2" t="s">
        <v>4</v>
      </c>
    </row>
    <row r="3" spans="2:8" x14ac:dyDescent="0.55000000000000004">
      <c r="B3" t="s">
        <v>20</v>
      </c>
      <c r="C3" t="s">
        <v>45</v>
      </c>
      <c r="D3" t="s">
        <v>33</v>
      </c>
      <c r="E3" t="s">
        <v>62</v>
      </c>
      <c r="F3" t="s">
        <v>63</v>
      </c>
      <c r="G3" t="s">
        <v>62</v>
      </c>
      <c r="H3" s="16">
        <v>45740</v>
      </c>
    </row>
    <row r="4" spans="2:8" x14ac:dyDescent="0.55000000000000004">
      <c r="B4" t="s">
        <v>21</v>
      </c>
      <c r="C4" t="s">
        <v>46</v>
      </c>
      <c r="D4" t="s">
        <v>34</v>
      </c>
      <c r="E4" t="s">
        <v>62</v>
      </c>
      <c r="F4" t="s">
        <v>64</v>
      </c>
      <c r="G4" t="s">
        <v>62</v>
      </c>
      <c r="H4" s="16">
        <v>45740</v>
      </c>
    </row>
    <row r="5" spans="2:8" x14ac:dyDescent="0.55000000000000004">
      <c r="B5" t="s">
        <v>22</v>
      </c>
      <c r="C5" t="s">
        <v>47</v>
      </c>
      <c r="D5" t="s">
        <v>35</v>
      </c>
      <c r="E5" t="s">
        <v>62</v>
      </c>
      <c r="F5" t="s">
        <v>65</v>
      </c>
      <c r="G5" t="s">
        <v>62</v>
      </c>
      <c r="H5" s="16">
        <v>45740</v>
      </c>
    </row>
    <row r="6" spans="2:8" x14ac:dyDescent="0.55000000000000004">
      <c r="B6" t="s">
        <v>23</v>
      </c>
      <c r="C6" t="s">
        <v>48</v>
      </c>
      <c r="D6" t="s">
        <v>36</v>
      </c>
      <c r="E6" t="s">
        <v>78</v>
      </c>
      <c r="F6" t="s">
        <v>62</v>
      </c>
      <c r="G6" t="s">
        <v>80</v>
      </c>
      <c r="H6" s="16">
        <v>45740</v>
      </c>
    </row>
    <row r="7" spans="2:8" x14ac:dyDescent="0.55000000000000004">
      <c r="B7" t="s">
        <v>24</v>
      </c>
      <c r="C7" t="s">
        <v>49</v>
      </c>
      <c r="D7" t="s">
        <v>37</v>
      </c>
      <c r="E7" t="s">
        <v>79</v>
      </c>
      <c r="F7" t="s">
        <v>62</v>
      </c>
      <c r="G7" t="s">
        <v>72</v>
      </c>
      <c r="H7" s="16">
        <v>45740</v>
      </c>
    </row>
    <row r="8" spans="2:8" x14ac:dyDescent="0.55000000000000004">
      <c r="B8" t="s">
        <v>25</v>
      </c>
      <c r="C8" t="s">
        <v>50</v>
      </c>
      <c r="D8" t="s">
        <v>38</v>
      </c>
      <c r="E8" t="s">
        <v>62</v>
      </c>
      <c r="F8" t="s">
        <v>66</v>
      </c>
      <c r="G8" t="s">
        <v>62</v>
      </c>
      <c r="H8" s="16">
        <v>45803</v>
      </c>
    </row>
    <row r="9" spans="2:8" x14ac:dyDescent="0.55000000000000004">
      <c r="B9" t="s">
        <v>26</v>
      </c>
      <c r="C9" t="s">
        <v>51</v>
      </c>
      <c r="D9" t="s">
        <v>39</v>
      </c>
      <c r="E9" t="s">
        <v>62</v>
      </c>
      <c r="F9" t="s">
        <v>67</v>
      </c>
      <c r="G9" t="s">
        <v>62</v>
      </c>
      <c r="H9" s="16">
        <v>45803</v>
      </c>
    </row>
    <row r="10" spans="2:8" x14ac:dyDescent="0.55000000000000004">
      <c r="B10" t="s">
        <v>27</v>
      </c>
      <c r="C10" t="s">
        <v>52</v>
      </c>
      <c r="D10" t="s">
        <v>40</v>
      </c>
      <c r="E10" t="s">
        <v>62</v>
      </c>
      <c r="F10" t="s">
        <v>68</v>
      </c>
      <c r="G10" t="s">
        <v>62</v>
      </c>
      <c r="H10" s="16">
        <v>45866</v>
      </c>
    </row>
    <row r="11" spans="2:8" x14ac:dyDescent="0.55000000000000004">
      <c r="B11" t="s">
        <v>28</v>
      </c>
      <c r="C11" t="s">
        <v>53</v>
      </c>
      <c r="D11" t="s">
        <v>41</v>
      </c>
      <c r="E11" t="s">
        <v>62</v>
      </c>
      <c r="F11" t="s">
        <v>69</v>
      </c>
      <c r="G11" t="s">
        <v>62</v>
      </c>
      <c r="H11" s="16">
        <v>45866</v>
      </c>
    </row>
    <row r="12" spans="2:8" x14ac:dyDescent="0.55000000000000004">
      <c r="B12" t="s">
        <v>29</v>
      </c>
      <c r="C12" t="s">
        <v>54</v>
      </c>
      <c r="D12" t="s">
        <v>42</v>
      </c>
      <c r="E12" t="s">
        <v>62</v>
      </c>
      <c r="F12" t="s">
        <v>70</v>
      </c>
      <c r="G12" t="s">
        <v>62</v>
      </c>
      <c r="H12" s="16">
        <v>45866</v>
      </c>
    </row>
    <row r="13" spans="2:8" x14ac:dyDescent="0.55000000000000004">
      <c r="B13" t="s">
        <v>30</v>
      </c>
      <c r="C13" t="s">
        <v>55</v>
      </c>
      <c r="D13" t="s">
        <v>43</v>
      </c>
      <c r="E13" t="s">
        <v>61</v>
      </c>
      <c r="F13" t="s">
        <v>62</v>
      </c>
      <c r="G13" t="s">
        <v>73</v>
      </c>
      <c r="H13" s="16">
        <v>45866</v>
      </c>
    </row>
    <row r="14" spans="2:8" x14ac:dyDescent="0.55000000000000004">
      <c r="B14" t="s">
        <v>31</v>
      </c>
      <c r="C14" t="s">
        <v>56</v>
      </c>
      <c r="D14" t="s">
        <v>44</v>
      </c>
      <c r="E14" t="s">
        <v>81</v>
      </c>
      <c r="F14" t="s">
        <v>62</v>
      </c>
      <c r="G14" t="s">
        <v>74</v>
      </c>
      <c r="H14" s="16">
        <v>45866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北都銀行用（変更通知書面）</vt:lpstr>
      <vt:lpstr>記入例</vt:lpstr>
      <vt:lpstr>リスト</vt:lpstr>
      <vt:lpstr>記入例!Print_Area</vt:lpstr>
      <vt:lpstr>'北都銀行用（変更通知書面）'!Print_Area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2025-01-14T01:14:07Z</cp:lastPrinted>
  <dcterms:created xsi:type="dcterms:W3CDTF">2024-10-01T03:20:51Z</dcterms:created>
  <dcterms:modified xsi:type="dcterms:W3CDTF">2025-01-14T10:44:09Z</dcterms:modified>
</cp:coreProperties>
</file>